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045" activeTab="5"/>
  </bookViews>
  <sheets>
    <sheet name="单位工程汇总表" sheetId="7" r:id="rId1"/>
    <sheet name="养护楼1#" sheetId="2" r:id="rId2"/>
    <sheet name="养护楼2#" sheetId="1" r:id="rId3"/>
    <sheet name="室外监控" sheetId="3" r:id="rId4"/>
    <sheet name="污水处理站" sheetId="4" r:id="rId5"/>
    <sheet name="负一层" sheetId="5" r:id="rId6"/>
  </sheets>
  <definedNames>
    <definedName name="_xlnm._FilterDatabase" localSheetId="1" hidden="1">'养护楼1#'!$A$2:$J$84</definedName>
    <definedName name="_xlnm._FilterDatabase" localSheetId="2" hidden="1">'养护楼2#'!$A$2:$J$99</definedName>
    <definedName name="_xlnm._FilterDatabase" localSheetId="4" hidden="1">污水处理站!$A$2:$J$16</definedName>
    <definedName name="_xlnm._FilterDatabase" localSheetId="5" hidden="1">负一层!$A$2:$J$180</definedName>
    <definedName name="_xlnm._FilterDatabase" localSheetId="3" hidden="1">室外监控!$A$1:$J$13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<sst xmlns="http://schemas.openxmlformats.org/spreadsheetml/2006/main" count="1155" uniqueCount="308">
  <si>
    <t>贺州第二养护院信息化建设项目硬件部分报价汇总表</t>
  </si>
  <si>
    <t>序号</t>
  </si>
  <si>
    <t>分项分部工程名称</t>
  </si>
  <si>
    <t>合计</t>
  </si>
  <si>
    <t>备注</t>
  </si>
  <si>
    <t>养护楼1#</t>
  </si>
  <si>
    <t>养护楼2#</t>
  </si>
  <si>
    <t>室外监控</t>
  </si>
  <si>
    <t>污水处理站</t>
  </si>
  <si>
    <t>负一层</t>
  </si>
  <si>
    <t>单位工程总造价</t>
  </si>
  <si>
    <t>说明：</t>
  </si>
  <si>
    <t>设计要求</t>
  </si>
  <si>
    <t>分部工程智能化设备明细表--养护楼1#</t>
  </si>
  <si>
    <t>本栋:双人间42间、三人间36间
本栋总床位数:192床(半失能老人）</t>
  </si>
  <si>
    <t>名称</t>
  </si>
  <si>
    <t>品牌</t>
  </si>
  <si>
    <t>型号</t>
  </si>
  <si>
    <t>主要参数</t>
  </si>
  <si>
    <t>单位</t>
  </si>
  <si>
    <t>数量</t>
  </si>
  <si>
    <t>综合单价</t>
  </si>
  <si>
    <t>合价</t>
  </si>
  <si>
    <t>外网综合布线系统</t>
  </si>
  <si>
    <t>工作区</t>
  </si>
  <si>
    <t>24口数据配线架满配六类非屏蔽模块</t>
  </si>
  <si>
    <t>24口六类非屏蔽配线架，一体式电路板</t>
  </si>
  <si>
    <t>个</t>
  </si>
  <si>
    <t>六类非屏蔽跳线(2米)</t>
  </si>
  <si>
    <t>2米六类非屏蔽跳线，纯无氧铜一体化成型工艺</t>
  </si>
  <si>
    <t>条</t>
  </si>
  <si>
    <t>24芯光纤配线架满配C双工型耦合器</t>
  </si>
  <si>
    <t>24芯机架式光纤盒，满配LC耦合器和尾纤；厚度1.0mm，尺寸425*200*44mm</t>
  </si>
  <si>
    <t>光纤跳线</t>
  </si>
  <si>
    <t>3米LC-LC单模双芯9/125电信级光纤跳线</t>
  </si>
  <si>
    <t>对</t>
  </si>
  <si>
    <t>尾纤</t>
  </si>
  <si>
    <t>24芯机架式光纤盒FLLX-GQH-MP-12LC*2已含尾纤</t>
  </si>
  <si>
    <t>理线架</t>
  </si>
  <si>
    <t>12档24口金属理线架</t>
  </si>
  <si>
    <t>辅材</t>
  </si>
  <si>
    <t>批</t>
  </si>
  <si>
    <t>24口千兆接入层交换机</t>
  </si>
  <si>
    <t>1.▲固化10/100/1000M以太网端口≥24，固化1G SFP光接口≥4个；
2.▲交换容量≥670Gbps，包转发率≥120Mpps；
3.设备MAC地址≥16K；
4.▲支持静态路由、RIP/RIPng、OSPFv2/OSPFv3等三层路由协议；
5.支持虚拟化功能，可将多台物理设备虚拟化为一台逻辑设备统一管理，并且链路故障的收敛时间≤30ms                                             
6.★设备自带云管理功能，支持一键设备发现，并在线生成交付验收报告；支持一键全网巡检操作，随时随地掌握网络健康状况，并自动生成巡检报告；支持一键升级、定时升级网络中的网络设备；提供官网截图及链接证明；</t>
  </si>
  <si>
    <t>台</t>
  </si>
  <si>
    <t>千兆光模块</t>
  </si>
  <si>
    <t>1000BASE-LX mini GBIC转换模块（1310nm），10km，双芯</t>
  </si>
  <si>
    <t>块</t>
  </si>
  <si>
    <t>弱电机柜</t>
  </si>
  <si>
    <t>规格（宽*深*高）600*600*2000mm，颜色：整体黑色，材料：冷轧钢板，门板0.7~立柱1.5mm，优质冷轧钢板制作，高级旋把大锁普通玻璃前门，后门园锁网门，快速拆装式左右侧门，整体黑色，标配风扇、六位PDU电源，丝印有U形刻度，门边加装蓝色边条彰显典雅，标配托盘一块，1.6米及以上配置两个风扇两块托盘</t>
  </si>
  <si>
    <t>50对110配线架满配接线模块</t>
  </si>
  <si>
    <t>50对机架式110跳线架，1U，满配接线模块</t>
  </si>
  <si>
    <t>110-RJ45跳线</t>
  </si>
  <si>
    <t>2米鸭嘴转网络跳线</t>
  </si>
  <si>
    <t>内网网络系统</t>
  </si>
  <si>
    <t>48口万兆接入层交换机</t>
  </si>
  <si>
    <t>1.▲固化10/100/1000M以太网端口≥48，固化1G/10G光接口≥4个；
2.▲交换容量≥670Gbps，包转发率≥170Mpps；
3.设备MAC地址≥16K；
4.支持静态路由、RIP/RIPng、OSPFv2/OSPFv3等三层路由协议；
5.支持SAVI功能，可防止地址解析欺骗；
6.★设备自带云管理功能，支持一键设备发现，并在线生成交付验收报告；支持一键全网巡检操作，随时随地掌握网络健康状况，并自动生成巡检报告；支持一键升级、定时升级网络中的网络设备；提供官网截图及链接证明；</t>
  </si>
  <si>
    <t>堆叠电缆</t>
  </si>
  <si>
    <t>10G Base SFP+ 光纤线缆（包含两边的模块），3米</t>
  </si>
  <si>
    <t>万兆光模块</t>
  </si>
  <si>
    <t>万兆LC接口模块（1310nm），10km，适用于SFP+接口，双芯</t>
  </si>
  <si>
    <t>智能设备专网综合布线及网络系统</t>
  </si>
  <si>
    <t>24口千兆POE接入层交换机</t>
  </si>
  <si>
    <t>1.▲固化10/100/1000M以太网端口≥24，固化1G SFP光接口≥4个，支持POE和POE+,同时可POE供电端口≥24个，POE最大输出功率≥370W；
2.▲交换容量≥672bps，包转发率≥126Mpps；
3.★投标产品面板自带一键查看PoE供电状态功能的按钮，轻按即可查看设备当前的通信状态和供电状态，提供官网截图和查询链接；
4.支持快速链路检测协议，可快速检测链路的通断和光纤链路的单向性，并支持端口下的环路检测功能，防止端口下因私接Hub等设备形成的环路而导致网络故障的现象；
5.支持特有的CPU保护策略，对发往CPU的数据流，进行流区分和优先级队列分级处理，并根据需要实施带宽限速，充分保护CPU不被非法流量占用、恶意攻击和资源消耗；
6.★支持基础网络保护策略，能够限制用户向网络中发送ARP报文、ICMP请求报文、DHCP请求报文等数据包的数率，对超过限速阈值的报文进行丢弃处理，甚至能够识别攻击行为，对有攻击行为的用户进行隔离；提供官网截图和查询链接；</t>
  </si>
  <si>
    <t>出入口控制系统</t>
  </si>
  <si>
    <t>双门门禁控制器</t>
  </si>
  <si>
    <t>支持控制门数2门单向/1门双向;支持反潜回(防跟随)功能;多门互锁功能;超级权限开门;中心远程开门支持消防联动功能，当检测到消防信号后，可以自动打开门锁:</t>
  </si>
  <si>
    <t>四门门禁控制器</t>
  </si>
  <si>
    <t>支持控制门数4门单向/2门双向:支持反潜回(防跟随)功能;多门互锁功能;超级权限开门;中心远程开门;支持消防联动功能，当检测到消防信号后，可以自动打开门锁;</t>
  </si>
  <si>
    <t>设备箱</t>
  </si>
  <si>
    <t>内置控制器及适配器</t>
  </si>
  <si>
    <t>套</t>
  </si>
  <si>
    <t>电源适配器</t>
  </si>
  <si>
    <t>提供直流电源</t>
  </si>
  <si>
    <t>双门磁力锁及支架</t>
  </si>
  <si>
    <t>&gt;280kq*2静态直线拉力;输入电压DC12V或DC24V;自带门锁输出状态检测信号输出;含吸板</t>
  </si>
  <si>
    <t>闭门器</t>
  </si>
  <si>
    <t>特殊单组份双重喷漆，光亮不掉漆；具有防风抗外力无损功能；双调速阀，定位功能可选；开合次数达100万次；通过欧盟CE美国UL认证，通过二级防火测试；不惧严寒，零下45度正常使用</t>
  </si>
  <si>
    <t>门磁</t>
  </si>
  <si>
    <t>配合控制器具超时报警功能</t>
  </si>
  <si>
    <t>刷卡型识读器</t>
  </si>
  <si>
    <t>触摸按键,RS485+Wieqand通讯方式;支持识别Mifare卡号、Mifare卡容</t>
  </si>
  <si>
    <t>开门按钮</t>
  </si>
  <si>
    <t>86规格，PVC材质，嵌入式安装</t>
  </si>
  <si>
    <t>发卡器</t>
  </si>
  <si>
    <t>USB接口，即插型</t>
  </si>
  <si>
    <t>智能卡</t>
  </si>
  <si>
    <t>张</t>
  </si>
  <si>
    <t>按实际工程量</t>
  </si>
  <si>
    <t>视频安防监控系统</t>
  </si>
  <si>
    <t>24口千兆P0E接入层交换机</t>
  </si>
  <si>
    <t>24个10/100/1000Mbps自适应电口+2个10/100/1000Mbps自适应上联电口+2个1000Mbps上联SFP光口，其中24个口支持PoE/PoE+供电，整机最大PoE输出功率370W，交换容量336Gbps，包转发率92Mpps，网管型交换机，金属外壳，6kV防雷，机架式。</t>
  </si>
  <si>
    <t>监控</t>
  </si>
  <si>
    <t>半球型网络摄像机</t>
  </si>
  <si>
    <t>1. 分辨率≥2560×1440，传感器靶面≥1/3"；内置定焦镜头,F1.6光圈，最低照度，彩色：≤0.005Lux，黑白：≤0.0025Lux；
2.内置≥1个CPU、GPU、NPU一体化芯片；
3.支持H.265、H.264编码格式
4. 具有重置按键、内置麦克风，Micro SD卡槽；
5. 场景自适应功能检验：支持在光线亮度或运动速度变化的场景下自动调节图像参数；
6. 具有网卡混杂模式检查、系统敏感文件检查、非法超级账户检测、僵尸网络检测、Rootkit检测、程序白名单、挖矿恶意进程检测等设置选项；
7.具有智能编码功能，可根据AI算法降低视频码率，在相对稳定的场景下图像质量基本不降低。开启智能编码功能后码率节约60%-90%；
8.内置1个麦克风、1个扬声器，支持双向语音对接功能。室内空旷环境，声音大于80dB的环境下拾音距离15米；
9.支持越线检测,入侵检测,区域进入/离开检测,徘徊检测等行为分析功能
10. 支持红外补光、白光补光；红外补光距离≥30米，白光补光距离≥20米；
11. 供电方式：DC12V、PoE；
12.防护等级：IP67；</t>
  </si>
  <si>
    <t>电梯专用半球型摄像机</t>
  </si>
  <si>
    <t>电梯摄像机电源适配器</t>
  </si>
  <si>
    <t>摄像机专用室内桌面式电源，DC/12V/2000mA 24W</t>
  </si>
  <si>
    <t>无线网桥</t>
  </si>
  <si>
    <t xml:space="preserve">接口类型：1*10/100Mbps自适应RJ45；最大传输距离：300m；双流单频2×2，2.4Ghz频段，802.11b/g/n标准；内置定向天线，水平70°，垂直70°；2.4GHz提供最高提供300Mbps的无线桥接协商速率；发射功率≤100mw；1个10/100Mbps自协商以太网口，支持12V非标PoE供电
1个DC口，支持12V供电；整机功率＜5W；支持自动桥接功能，默认录像机端与摄像头端自动桥接配对；支持APP/Web配置模式，支持APP/Web配置同步；壁挂/抱杆安装。
</t>
  </si>
  <si>
    <t>室外防水型枪型网络摄像机</t>
  </si>
  <si>
    <t>1. 分辨率≥2560×1440，传感器靶面≥1/3"；内置定焦镜头,F1.6光圈，最低照度，彩色：≤0.005Lux，黑白：≤0.0025Lux；
2.内置≥1个CPU、GPU、NPU一体化芯片；
3.支持H.265、H.264编码格式
4. 具有重置按键、内置麦克风，Micro SD卡槽；
5. 场景自适应功能检验：支持在光线亮度或运动速度变化的场景下自动调节图像参数；
6. 具有网卡混杂模式检查、系统敏感文件检查、非法超级账户检测、僵尸网络检测、Rootkit检测、程序白名单、挖矿恶意进程检测等设置选项；
7.具有智能编码功能，可根据AI算法降低视频码率，在相对稳定的场景下图像质量基本不降低。开启智能编码功能后码率节约60%-90%；
8.内置1个麦克风、1个扬声器，支持双向语音对接功能。室内空旷环境，声音大于80dB的环境下拾音距离15米；
9.支持越线检测,入侵检测,区域进入/离开检测,徘徊检测等行为分析功能
10. 支持红外补光、白光补光；红外补光距离≥50米，白光补光距离≥30米；
11. 供电方式：DC12V、PoE；
12.防护等级：IP67；</t>
  </si>
  <si>
    <t>摄像机支架</t>
  </si>
  <si>
    <t>塑胶新材质坚固耐，最大承重量2Kg，使用环境温度-20-55℃；底座葫芦口孔位，方便施工安装；底座藏线设计，可将IPC尾部网线和电源线收入，并有导水口设计，美观防水；适用于分销全系列筒机</t>
  </si>
  <si>
    <t>电源防水箱</t>
  </si>
  <si>
    <t>规格：280*190*100mm，材质：铁，纸盒包装</t>
  </si>
  <si>
    <t>二合一浪涌保护器</t>
  </si>
  <si>
    <t>功能保护：网络；额定工作电压：48V；持续运行电压：57V；限制电压：≤60V；标准放电电流(8/20us)：3KA；IMAX放电电流(8/20us)：5KA；插入损耗：≤0.5dB；传输速率：1000Mbps；响应时间：≤1ns；保护线路：1/2/3/4/5/6/7/8(8芯)</t>
  </si>
  <si>
    <t>医护对讲系统</t>
  </si>
  <si>
    <t>护理对讲信息系统管理软件</t>
  </si>
  <si>
    <t>该管理软件部署在智慧病房信息交互服务器上，包含基础呼叫对讲服务、医嘱分类显示、物联网设备接入，患者体征信息显示、病区信息发布、护理项目的床位数量统计和明细展示、护理排班、设备界面管理、呼叫报警业务事件管理等。</t>
  </si>
  <si>
    <t>智慧病房信息交互服务器软件</t>
  </si>
  <si>
    <t>部署在信息交互服务器硬件上
数据中心:
数据对接:用于与第三方系统的数据交互同步，包含HIS数据对接、接口检测，数据推送功能。
设备运维:用于系统内的网络设备的集中运维，包括设备在线状态查看、软件批量升级、设备时间同步。
辅助决策:用于业务数据的汇总与分析，为院领导提供辅助决策，包括病区患者统计、床位数量统计、对讲业务统计和报表统计。
安全管理:用于系统内运维人员权限管理，包括角色权限管理和用户权限管理。
业务中心:
智慧医疗:用于给医护人员提供患者医嘱执行、消息通知、护理记录等智慧医疗服务。
智慧服务:用于给患者提供费用查询等病区智慧服务。智慧管理:用于给医院后勤人员提供护理排班、访客管理、设备运维、病区数据统计等智慧管理服务。</t>
  </si>
  <si>
    <t>信息交互服务器硬件</t>
  </si>
  <si>
    <t>机架式服务器;处理器:至强Xeon单颗CPU6核6线程或更高;内存:16G及以上;硬盘:2*1TB以上SAS或SATA企业级硬盘;阵列卡:RAID1</t>
  </si>
  <si>
    <t>数据接口软件</t>
  </si>
  <si>
    <t>用于与第三方系统的数据交互同步，为业务系统提供运行所需要的数据支持</t>
  </si>
  <si>
    <t>护理交班管理软件</t>
  </si>
  <si>
    <t>护士站主机</t>
  </si>
  <si>
    <t>硬件功能
1.15.6寸超高清IPS显示屏，分辨率1920*1080，多点电容触摸，支持全触摸操作，安卓系统 10、CPU:四核Cortex-A53 1.6GHz、GPU：GE8300、内存：2G+8G、屏幕：1920*1080、触摸：10点电容触摸；
2.集成200W高清摄像头，支持双向音视频通话;
3.支持免提通话，环境嘈杂时，可拿起听筒进行私密通话;
4.通过10/100M以太网接口通讯，扩展支持内置WIFI模块无线通讯:
5.支持独立供电、集中供电，也可选配内置POE模块由交换机供电;                                                                  6.支持刷卡模块：IC/ID/NFC
软件功能
1.病人一览表可显示每个病床分机对应的病人基本信息，并可查看详细信息,
2.可在一览表中采用不同颜色区分分机在线、脱机、呼叫中等状态;
3.分机呼叫时，主机和病房门口机的触摸屏均同步呼入状态，主机语音播报“XX房 XX床 呼叫”.4.可同时显示多路分机的呼叫，多路防水按钮的报警，并等待处理;
5.广播功能，可进行全区、分组广播喊话或播放MP3声音文件;
输出接口，通话时进行录音录像，并在服务器进行存储:6.音频输入、
7.在线检测，对分机设备状态进行检测，分机故障时主机将同时用界面和语音提示该分机网络故障，便于及时维护及检修;
8.通讯录功能，通过通讯录进行分组管理、快速检索并呼叫;
9.支持SIP协议，可呼叫标准VOIP设备;</t>
  </si>
  <si>
    <t>病员显示屏</t>
  </si>
  <si>
    <t>1. 搭配液晶电视使用，可取代护士写字板，手动/自动发布信息；
2. 外接显示单元，可显示病人一览表信息，可查看病人详情；
3. 外接显示单元，可显示呼叫信息和多个分机呼叫排队信息；
4. 外接显示单元，可显示住院人数、出入院人数、住院病人手术安排、值班医生信息、播放病区公告、病区宣教信息,可自定义内容及版面；
5. 有HDMI输出口，支持外接显示单元，可分屏显示一览表、工作日志、呼叫信息等信息；
6. 可对接HIS抓取医嘱等信息，自动显示在工作日志上；
7. 信息可通过液晶触摸屏直接修改并保存；</t>
  </si>
  <si>
    <t>液晶走廊显示双面屏</t>
  </si>
  <si>
    <t>1、24.5寸（直面1920x555）液晶屏设计;
2、金属边框，吊装在护士站或走廊上。
3、显示病床分机的呼叫、卫生间报警、护理与增援等信息；
4、可显示呼叫、报警、护理信息;
5、可在平台发布视频、文本、图片信息；
6、可通过配置模板自定义版面布局；
7、简单模板切换功能；
8、内置喇叭输出，可扩展语音报号；</t>
  </si>
  <si>
    <t>门口机</t>
  </si>
  <si>
    <t>1、10.1英寸高清显示屏，分辨率800*1280，支持全触摸操作；
2、具备720P以上分辨率，界面布局合理，美观大方；
3、界面显示主治医生、主管护士，本房间病人床号、姓名等信息，并可自定义界面信息；
4、可显示病区的介绍；
5、可接听病床分机呼叫及双向音视频通话，可呼叫医护主机并进行双向通话； 
6、护理功能，支持按键进入护理；
7、支持外接门灯、防水分机功能，并可支持接入多个防水分机；自带485接口及开关量接口； 
8、门口机集成三色门灯功能（特定型号），指示呼叫、护理等信息；
9、支持有线10/100M以太网接口
10、内置RTC,确保断电时间不丢失，支持NTP网络和服务器两种校时方式，保证校时可靠性。</t>
  </si>
  <si>
    <t>病床分机</t>
  </si>
  <si>
    <t>1、7寸高清显示屏,1024*600分辨率，可全触摸操作，亚克力面板；
2、基于LINUX或Android系统深度定制开发，系统稳定性高；采用标准MQTT物联网通讯协议。
3、分机上集成3个物理按键，用于指示呼叫复位、护理增援、换药提醒的功能；
4、带呼叫手柄，分机可快速灵活更换呼叫手柄，方便更换维护；
5、分机界面显示患者信息、护理标识、药物过敏、饮食类别、费用信息、医嘱信息、温馨提示等信息，可通过护士站软件下发和修改；
6、转接功能，护士进入病房，按下病房门口机上的“进入护理”键，护士在此房间的病床工作时可接听其他病房患者的呼叫，并双向对讲；
7、增援功能，当医护人员进入病房护理病人时，按下分机上的“增援”键，可呼唤增派医护人员到场，使病人得到及时的护理；
8、有输液报警输入口，可外接输液报警器或其它监测设备，当输液结束或监测有异常时，通过分机向护士站主机报警；
9、支持外接门灯、防水分机功能；
10、支持护士工作站发送信息，也可支持HIS系统自动更新；
11、支持扩展内置摄像机功能；
12、支持蓝牙功能，可接入智能手表等蓝牙设备；
13、支持无线呼叫器，无线连接到病床分机与主机进行通话功能；
16、支持有线及无线通信，10/100M以太网接口，内置WIFI模块进行无线通信。
17、支持独立供电、集中供电，也可选配内置POE模块由交换机供电;
18、丰富接口，带二路开关量接口、一路RS485接口、一路UART接口、三色灯接口，卫生间报警接口；
19、选配内置RTC,确保断电时间不丢失；支持NTP网络和服务器两种校时方式，保证校时可靠性;</t>
  </si>
  <si>
    <t>紧急呼叫按钮</t>
  </si>
  <si>
    <t>1. 一般安装在卫生间，方便病人在紧急情况下呼叫报警；
2. 自带拉线、按键两种报警方式；
3. 标准86盒设计，方便施工安装，防水防潮设计；
4. 卫生间紧急报警时，病房门口机和护士站医护主机上均有语音提示、并显示状态信息，同时防水分机会有报警提示声、指示灯亮；
5. 有呼叫与解除按键，可设置为现场解除或医护主机解除；
6. 呼叫红色大按键设计，方便操作，复位键绿色小按键设计，防止误按；
7. 大按键的指示灯功能，平时常亮，方便定位呼叫，呼叫时闪烁提醒；
8. 支持外接警号功能；
9. 可方便更换面板装饰条的颜色匹配不同病区风格；
10. 产品尺寸(W x H x D)：86MM*105MM*15.5MM</t>
  </si>
  <si>
    <t>门灯</t>
  </si>
  <si>
    <t>1、红蓝绿3色独立显示，可同时显示3种以上颜色；
2、有多种状态指示不同业务状态；
3、指示呼叫标识
4、指示报警信息
5、指示护理标状态
6、通过IO五芯总线接入门口机或病床分机进行通信；</t>
  </si>
  <si>
    <t>分部工程合计</t>
  </si>
  <si>
    <t>分部工程智能化设备明细表--养护楼2#</t>
  </si>
  <si>
    <t>本栋:单人间15间、双人间48间、三人间28间本栋总床位数:195床(半失能老人168床，高龄自理老人27床)</t>
  </si>
  <si>
    <t>配线子系统一电信间</t>
  </si>
  <si>
    <t>干线子系统一垂直线缆部分</t>
  </si>
  <si>
    <t>外网网络系统</t>
  </si>
  <si>
    <t>其他</t>
  </si>
  <si>
    <t>内网综合布线系统</t>
  </si>
  <si>
    <t>机柜承重支架</t>
  </si>
  <si>
    <t>600*600*350可调底座</t>
  </si>
  <si>
    <t>接入层</t>
  </si>
  <si>
    <t>机柜称重支架</t>
  </si>
  <si>
    <t>国产优质</t>
  </si>
  <si>
    <t>机柜底座</t>
  </si>
  <si>
    <t>前端摄像机-室内型</t>
  </si>
  <si>
    <t>快球型网络摄像机电源适配器</t>
  </si>
  <si>
    <t xml:space="preserve">闭门器                </t>
  </si>
  <si>
    <t>机房端</t>
  </si>
  <si>
    <t>住院病房</t>
  </si>
  <si>
    <t>分部工程智能化设备明细表--室外监控</t>
  </si>
  <si>
    <t>前端摄像机一一室外型</t>
  </si>
  <si>
    <t>室外防水型快球型网络摄像机(带云台)</t>
  </si>
  <si>
    <t>1.内置传感器分辨率≥2880×1620，传感器靶面≥1/2.7"，支持电动变焦，不低于33倍光学变倍，焦距范围不低于5.3-175mm；
2.内置1个 CPU、GPU、NPU—体化芯片；
3.最低照度，彩色≤0.0002Lux(彩页0.005Lux)，黑白≤0.0001Lux(彩页0.0005Lux)；内置红外和白光补光灯；
4.具有智能分析功能（如：人员聚集、过线统计、区域入侵检测、越线检测、视频遮挡、场景变更、虚焦检测、徘徊检测、遗留检测、物品移走检测、移动侦测、区域进入/离开、停车侦测、离岗检测、电瓶车检测）支持将智能分析结果传递至客户端。平均捕获率≥99%,平均准确率≥99%；
5.支持下面3种多算法切换运行：
1） 人脸抓拍模式：支持人脸和人体的关联抓拍，并支持人脸属性识别和人流量统计功能；
2） 车辆抓拍模式：支持车辆、非机动车、人体的同时抓拍，并支持车辆的属性识别，支持违章检测和交通信息釆集；.
3）行为分析模式：快速移动，越线检测，区域入侵，进入/离开区域，徘徊检测，人员集聚。
6.支持双向语音对讲功能，支持15m外清晰收音，支持15m外播放音频分贝不小于60dB
7.在同一个视频画面中，最多可同时检测 60个运动人体目标，在同一个视频画面中，可检测、跟踪、 抓拍≥45个运动人体目标，支持最佳人体全貌抓拍筛选去重， 重复率≤1%；在同一个视频画面中，最多可同时检测 60个运动人脸目标，在同一个视频画面中，可检测、跟踪、 抓拍≥45个运动人脸目标，支持最佳人脸抓拍图片筛选去重， 重复率≤1%；
8.支持生态算法（业界标准rpm包格式+签名组成的tar包）的安装、启用、停用、卸载管理，并支持算法包安装时的完整性校验；
9.具有不少于如下接口：1个RJ45为10M/100M自适应网络接口、1个Micro SD卡槽、1个复位键，内置双MIC,内置扬声器；
10.供电方式：AC24V、POE，防护等级不低于：IP67</t>
  </si>
  <si>
    <t>枪型摄像机电源适配器</t>
  </si>
  <si>
    <t>快球型摄像机电源适配器</t>
  </si>
  <si>
    <t>IPC6616SFW-X23-CA-DT球机已含电源</t>
  </si>
  <si>
    <t>钢制室外立杆</t>
  </si>
  <si>
    <t>3.5米组合立杆，114-76mm镀锌钢管，标配1根30公分横臂、地笼、避雷针</t>
  </si>
  <si>
    <t>球机/枪机立杆横臂支架</t>
  </si>
  <si>
    <t>光纤收发器</t>
  </si>
  <si>
    <t>1个10/100/1000M 端口+1个千兆光纤接口(R/T)；最大传输距离：2.5KM；单纤单模：1310/1550nm；电源：DC 5V2A(自带适配器，AC 100-240V)</t>
  </si>
  <si>
    <t>分部工程智能化设备明细表--污水处理站</t>
  </si>
  <si>
    <t>网络综合布线系统</t>
  </si>
  <si>
    <t>参数</t>
  </si>
  <si>
    <t>配线子系统一水平线缆部分</t>
  </si>
  <si>
    <t>弱电箱</t>
  </si>
  <si>
    <t>400*500*280，带隔板</t>
  </si>
  <si>
    <t>信号线路浪涌保护器</t>
  </si>
  <si>
    <t>枪型网络摄像机</t>
  </si>
  <si>
    <t>摄像机专用室外壁挂式电源，DC/12V/2000mA 24W</t>
  </si>
  <si>
    <t>分部工程智能化设备明细表--负一层</t>
  </si>
  <si>
    <t>六类非屏戴跳线(2米)</t>
  </si>
  <si>
    <t>干线子系统一设备间</t>
  </si>
  <si>
    <t>24芯光纤配线架满配_C双工型耦合器</t>
  </si>
  <si>
    <t xml:space="preserve">框式核心交换机主机          </t>
  </si>
  <si>
    <t>1.▲交换容量≥160Tbps，转发性能≥35000Mpps
2.▲要求独立插槽≥8个，提供≥40个千兆光口，≥8个千兆电口，≥10个万兆光口；
3.★支持独立的路由板卡和无线控制器板卡，可实现NAT、无线控制等功能，提供官网截图及链接证明
4.实配可拔插双模块化电源，实现1+1冗余，支持热插拔
5.★为提高设备内部空间利用率，要求采用高密度端口设计；同时符合业界主流机柜的尺寸规范要求，设备高度≤2U，设备深度≤400mm，提供官网截图及链接证明；
6.★采用正交交换架构，交换网板与线卡成垂直90°正交连接，业务板槽位采用竖插槽方式设计，提供官网截图及链接证明
7.为适应机柜并排部署，采取严格前后风道散热设计，确保与机房散热风道保持一致，提升散热效率；
8.支持静态路由、等价路由、策略路由；支持OSPF v2/v3、RIPv1/v2、RIPng、BGPv4、BGP4+、IS-ISv4/v6等路由协议
9.为保障业务安全，产品具备安全特性。支持一般性防攻击、AAA、RADIUS、ARP安全等
10.支持IEEE 802.1d(STP)、 802.1w(RSTP)、 802.1s(MSTP)，支持端口聚合，支持一对一镜像、多对一镜像、一对多镜像，支持流镜像，支持SPAN、RSPAN远程镜像
11.支持SNMP V1/V2/V3、Telnet、SSHv2.0；支持通过命令行或中文图形化配置软件等方式进行配置和管理
12.★可将多台物理设备虚拟化为1台逻辑设备，虚拟化后的逻辑设备与外围设备通过聚合链路连接，其中一台虚拟化成员设备出现故障时，流量可自动切换到其他虚拟化成员设备，故障恢复收敛时间≤200ms。提供具有CMA或CNAS认证章的第三方权威机构检验报告证明
13.支持IGMP，支持PIM-DM、PIM-SM、PIM-SSM等组播路由协议、支持组播静态路由</t>
  </si>
  <si>
    <t>单模光模块</t>
  </si>
  <si>
    <t>出口及安全</t>
  </si>
  <si>
    <t>防火墙</t>
  </si>
  <si>
    <t>1.▲提供千兆电口数量≥8个，千兆光口数量≥2个，万兆光口数量≥4个；2个扩展槽；
2.▲提供≥2个热插拔冗余电源；提供≥3年入侵防御、防病毒、应用识别特征库升级功能；
3.最大整机吞吐≥10Gbps ，IPS吞吐量≥5Gbps；最大并发连接≥100万；最大新建连接≥12万；
4.★支持策略模拟功能，可提供一个虚拟的策略空间来对运行创建的模拟策略，模拟策略不会对真实业务流量产生影响 ，但可以把模拟策略的执行结果与现有的真实策略的不同的处置动作进行对比展现，方便用户判断模拟策略是否会对重要业务产生不良影响，如模拟策略符合用户需求，可一键转化为真实策略；提供第三方权威机构测试报告证明；
5.★支持自动扫描用户网内资产，自动识别资产端口和协议启用情况，结合用户资产信息生成推荐的安全防护策略；提供第三方权威机构测试报告证明；
6.★支持基于流量学习的方式对网内资产的互访关系进行梳理，可视化展示目标资产的端口的访问关系，包括：访问源IP、命中策略、阻断次数、最近一次阻断时间等信息；提供第三方权威机构测试报告证明；
7.支持策略配置向导功能，运维人员可通过向导流程完成地址对象创建、策略创建、策略模拟运行、策略执行等必要配置步骤；
8.★要求支持显示策略来源、首次创建时间、源安全区域、源地址、目的安全区域、目的地址、服务、应用、首次匹配时间、命中次数统计；提供产品功能界面截图；
9.应具备策略优化能力，支持对配置的策略进行梳理，能够识别策略问题，问题类型包括但不限于一般问题、严重问题、建议优化等；分析维度包括但不限于从未匹配、7天未匹配、30天未匹配、90天未匹配、冗余策略、冲突策略、组合策略、归纳策略、过期策略等；对问题策略支持列表展示，并提供优化建议；
10.★应支持策略的全生命周期展现，包括策略的变更时间、变更类型、变更账号、变更策略、变更内容等；支持通过颜色区分策略的变更项、删除、新增等；支持策略项变更前后的对比展示；提供第三方权威机构测试报告证明；
11.设备支持一键开启/关闭威胁情报的功能；
12.为了满足上级监管单位要求阻断自定义恶意情报（域名/IP等）的需求，要求设备支持自定义情报功能，允许用户导入收集到的恶意情报信息，自定义情报在未取得威胁情报特征库更新授权的状态下依然可以生效；支持导入自定义情报的条目不少于8W条；当自定义情报中个别对象的风险消失时，可一键将自定义的威胁对象设置为例外，设置例外后不再对该例外对象拦截阻断；</t>
  </si>
  <si>
    <t>网管软件平台</t>
  </si>
  <si>
    <t>1.▲提供≥500个网络设备管理授权，支持内嵌核心交换机部署，无需服务器
2.支持在控制器端对接入交换机自动发现、自动纳管，交换机无需做任何配置即可完成上线
3.支持硬件健康状态可视化，可以对风扇状态、电源、温度进行监控
4.★支持在控制器端通过Excel表格批量绑定交换机区域位置信息，便于运维时定位交换机物理位置。提供具有CMA或CNAS认证章的第三方权威机构检验报告证明
5.支持在控制器端对交换机统一配置，统一备份，并快速恢复到任意备份时间点
6.★控制器支持云地协同功能，控制器可与云平台联动，在云平台上支持网络设备基本信息监控功能，支持状态监控，可以查看网络拓扑、连通状态、端口列表等，还可通过云平台访问控制器。提供具有CMA或CNAS认证章的第三方权威机构检验报告证明
7.★当交换机出现故障，支持替换用的新设备零配置替换，新设备接线后，配置从控制器端自动下发，无需手动配置。支持自动识别及自适应不同型号替换，支持自适应端口配置跟随业务。提供具有CMA或CNAS认证章的第三方权威机构检验报告证明
8.★支持在控制器端检测交换机端口下的环路问题，当交换机端口检测到环路时，执行关联策略并可通告控制器，发生环路的接口告警信息并记录。提供具有CMA或CNAS认证章的第三方权威机构检验报告证明</t>
  </si>
  <si>
    <t>配线子系统-电信间</t>
  </si>
  <si>
    <t>100对110配线架清满配接线模块</t>
  </si>
  <si>
    <t>100对机架式110跳线架，1U，满配接线模块</t>
  </si>
  <si>
    <t>24芯光纤配线架满配LC双工型耦合器</t>
  </si>
  <si>
    <t>核心层</t>
  </si>
  <si>
    <t>框式核心交换机主机</t>
  </si>
  <si>
    <t>1.▲交换容量≥160Tbps，转发性能≥35000Mpps
2.▲要求独立插槽≥8个，提供≥40个千兆光口，≥8个千兆电口，≥16个万兆光口；
3.★支持独立的路由板卡和无线控制器板卡，可实现NAT、无线控制等功能，提供官网截图及链接证明
4.实配可拔插双模块化电源，实现1+1冗余，支持热插拔
5.★为提高设备内部空间利用率，要求采用高密度端口设计；同时符合业界主流机柜的尺寸规范要求，设备高度≤2U，设备深度≤400mm，提供官网截图及链接证明；
6.★采用正交交换架构，交换网板与线卡成垂直90°正交连接，业务板槽位采用竖插槽方式设计，提供官网截图及链接证明
7.为适应机柜并排部署，采取严格前后风道散热设计，确保与机房散热风道保持一致，提升散热效率；
8.支持静态路由、等价路由、策略路由；支持OSPF v2/v3、RIPv1/v2、RIPng、BGPv4、BGP4+、IS-ISv4/v6等路由协议
9.为保障业务安全，产品具备安全特性。支持一般性防攻击、AAA、RADIUS、ARP安全等
10.支持IEEE 802.1d(STP)、 802.1w(RSTP)、 802.1s(MSTP)，支持端口聚合，支持一对一镜像、多对一镜像、一对多镜像，支持流镜像，支持SPAN、RSPAN远程镜像
11.支持SNMP V1/V2/V3、Telnet、SSHv2.0；支持通过命令行或中文图形化配置软件等方式进行配置和管理
12.★可将多台物理设备虚拟化为1台逻辑设备，虚拟化后的逻辑设备与外围设备通过聚合链路连接，其中一台虚拟化成员设备出现故障时，流量可自动切换到其他虚拟化成员设备，故障恢复收敛时间≤200ms。提供具有CMA或CNAS认证章的第三方权威机构检验报告证明
13.支持IGMP，支持PIM-DM、PIM-SM、PIM-SSM等组播路由协议、支持组播静态路由</t>
  </si>
  <si>
    <t>超融合一体机</t>
  </si>
  <si>
    <t>1.规格：2U的机架式服务器，可以放入42U标准机柜；
2.处理器：配置≥2颗处理器，要求单颗CPU核数≥16核、主频≥2.9GHz；
3.内存：配置≥128 GB 5600MHz DDR5内存；内存插槽数量≥32个，最大内存可扩展≥2048GB；具备内存回收机制，实现内存资源的动态复用，保障服务器的性能；
4.硬盘：配置≥2块3.5寸8T SATA数据盘、≥2块480G SSD系统盘（不占用前置硬盘槽）、≥2块960G SSD缓存盘，支持热插拔SAS/SATA硬盘，兼容2.5英寸和3.5英寸硬盘，配备≥12个2.5/3.5寸硬盘槽；
5.设备最多支持≥3个PCIe扩展插槽，配备≥4个千兆电口+2个万兆光口；配置冗余电源；
6.RAID功能：提供raid 0/1/10并支持JBOD直通；
7.包含免费3年硬件保修服务；</t>
  </si>
  <si>
    <t>新增</t>
  </si>
  <si>
    <t>超融合服务器虚拟化软件</t>
  </si>
  <si>
    <t>1、虚拟化软件非OEM或贴牌产品，采用分布式管理架构，去中心化，管理平台不依赖于某一个虚拟机或物理机部署，采用分布式架构保障平台更可靠，虚拟化软件应基于KVM开发，可维护性好，部署时无需绑定安装OpenStack相关组件；
2、在超融合管理平台界面上提供虚拟机删除、开关机、挂起与恢复、重启、关闭、关闭电源、克隆、迁移、备份、模板导出、快照、标签管理等功能，并支持批量操作；
3、可以支持扩展同一品牌的存储虚拟化、网络虚拟化、虚拟下一代防火墙、虚拟应用交付、虚拟数据库安全审计系统等功能组件的，并支持统一管理，以保障平台的扩展性和兼容性，需提供产品功能截图。
4、支持纳管第三方主流虚拟化平台，可对Vmware平台上的虚拟机进行管理，支持在本地管理平台实现对VMware vCenter中的虚拟机备份，并能够在超融合的平台实现VMware虚拟机的启动恢复；
5、支持双向迁移操作，可将VMware虚拟机迁移到超融合平台上，也可将超融合平台上的虚拟机迁移到VMware vCenter的集群中，迁移结束后的虚拟机可进行手动或自动重启操作；
6、支持UPS QoS（UPS联动），为尽可能保障数据中心断电场景下的业务，可在市电断电时通过UPS临时供应电量，当UPS电量过低时，按照虚拟机优先级先将不重要的虚拟机进行软关机，需提供产品功能截图。
7、当扫描到物理主机的内存条出现ECC CE和UE错误时，能够将对应内存空间进行隔离并定位故障内存的槽位，减少硬件问题对业务的影响，需提供产品功能截图。
8、为避免主机假死导致系列问题发生，支持识别假死主机并标签化为亚健康主机，通过邮件或短信告警提醒用户进行处理，并限制重要业务在亚健康主机上运行，规避风险,需提供产品功能截图。</t>
  </si>
  <si>
    <t>超融合网络虚拟化软件</t>
  </si>
  <si>
    <t>1.在管理平台上可以通过拖拽虚拟设备图标和连线就能完成网络拓扑的构建，快速的实现整个业务逻辑，支持对整个平台虚拟设备实现统一的管理，提升运维管理的工作效率。
2.提供虚拟机报表功能，可以导出TOPN的虚拟机进行1年以内的性能分析与趋势分析报表。
3.分布式防火墙能够基于虚拟机进行3-4层安全防护，以虚拟机为单位的安全策略部署，即使改变虚拟机的IP地址信息，安全策略依然生效。
4.支持创建分布式虚拟防火墙，可基于虚拟机、虚拟机组、虚拟机标签、IP、IP范围、IP组构建安全防火墙，当虚拟机在不同的物理节点之间迁移时，安全策略随之移动，需提供产品功能截图。
5.支持跳转连通性探测页面，可以设置探测对象信息，包括网口、对象类型、IP地址，可以点击开始探测按钮查看探测页面信息，可以在网络连通性探测页面查看网络探测是否成功，需提供产品功能截图。
6.虚拟路由器支持HA功能，当虚拟路由器运行的主机出现故障时，可以实现故障自动恢复，保障业务的高可靠性。
7.超融合需提供网络可视化组件，可在图形化界面上观察到所有虚拟机的流量走向与访问关系，包括源IP、目的IP、访问次数、服务类型等，需提供产品功能截图。</t>
  </si>
  <si>
    <t>超融合存储虚拟化软件</t>
  </si>
  <si>
    <t>1、分布式存储能够提供超高性能，性能随着节点数增加而线性增长，三节点集群能够提供百万级IOPS和12GB/s以上的带宽能力；
2、支持标准的iSCSI协议，允许外部物理主机或应用通过标准的iSCSI接口访问虚拟存储，实现Server SAN、IP-SAN、FC-SAN、NAS 的融合。通过iSCSI透传/非透传指令使虚拟机支持存储裸设备映射（RDM），可以将存储设备上的LUN 直接映射给虚拟机使用；
3、支持以磁盘为单位创建分卷，可将集群内固态硬盘组成一个高性能全闪存存储池，满足高性能应用需求，将固态硬盘和机械硬盘组成一个大容量混合存储池，满足普通应用需求，以更低成本灵活满足不同业务对存储性能容量的不同需求，并降低故障影响范围；
4、支持启动聚合副本后，将会有1个副本聚合在一台主机，虚拟机会优先在聚合主机运行，实现数据的本地读取，降低网络开销，需提供产品功能截图。
5、支持条带化功能，实现分布式raid0的性能提升效果，并且支持以虚拟磁盘为单位设置不同的条带数；
6、支持多种硬盘状态检测监控及告警，包括“健康”状态、“亚健康”状态、“故障”状态，不同状态的硬盘在UI上呈现不同的特征或告警，方便用户能够区分处理；
7、支持数据重建智能保护业务性能，可以对数据重建速度进行智能限速，避免数据重建过程中IO性能占用导致对业务的性能造成影响，需提供产品功能截图。
8、支持呈现硬盘的状态，提供隔离硬盘、替换硬盘功能，消除硬盘异常对业务的影响，需提供产品功能截图。
9、支持选择多种克隆方式，包括快速全量克隆、全量克隆和链接克隆，可查看通过链接克隆的虚拟机是否运行正常，可以设置克隆完成后自动启动克隆虚拟机操作，需提供产品功能截图。
10、支持数据重建优先级调整，可以查看数据重建任务列表信息，包括对象名称、对象类型、数据量和优先级等信息，可以点击操作中的优先级对数据重建进行优先重建，保证重要的业务优先恢复数据的安全性，需提供产品功能截图。
11、支持硬盘寿命预测功能，可预估硬盘剩余可使用时间，进行实时预警，提醒用户在寿命到期之前可实现在对业务无影响的情况下安全更换硬盘，需提供产品功能截图.</t>
  </si>
  <si>
    <t>24口万兆接入层交换机</t>
  </si>
  <si>
    <t>1.▲固化10/100/1000M以太网端口≥24，固化1G/10G光接口≥4个；
2.▲交换容量≥670Gbps，包转发率≥170Mpps；
3.设备MAC地址≥16K；
4.支持静态路由、RIP/RIPng、OSPFv2/OSPFv3等三层路由协议；
5.支持SAVI功能，可防止地址解析欺骗；
6.★设备自带云管理功能，支持一键设备发现，并在线生成交付验收报告；支持一键全网巡检操作，随时随地掌握网络健康状况，并自动生成巡检报告；支持一键升级、定时升级网络中的网络设备；提供官网截图及链接证明；</t>
  </si>
  <si>
    <t>-</t>
  </si>
  <si>
    <t>基础软件及授权</t>
  </si>
  <si>
    <t>配置管理设各授权数量按设备数量配置</t>
  </si>
  <si>
    <t>配线子系统-水平线缆部分</t>
  </si>
  <si>
    <t>设备网网络系统</t>
  </si>
  <si>
    <t>服务器</t>
  </si>
  <si>
    <t>规格:2U机架式服务器，单路处理器: 16核2.0Ghz处理器;内存:配2*16G 3200MHzDDR4;硬盘:硬盘:配置256G SATA SSD硬盘2块;2TSATA35英寸硬盘2块。阵列控制器:支持raid1/5，含电池保护;硬盘托架:配置12个35英寸SAS/SATA热插拔硬盘槽位(兼容2.5英寸硬盘)。网络1:四口千兆以太网卡1张+双口万兆网卡1张;扩展槽:支持10个PCI-E插槽;电源:1300W铂金级热插拔电源模块2个;服务:配置3年原厂质保服务，包含上门维修服务;人工、配件、交通等任何费用全免。其它:配置服务器上架安装套件，带安装导轨和电源线，电源线按照采购方要求提供国标或者欧标;提供完整文档。加配置银河麒麟服务器操作系统</t>
  </si>
  <si>
    <t>电源标称工作电压(Un)：220V(12V/24V/36V/48V可选)；电源标称通流容量(In)：5KA；电源最大通流容量(Imax)：10KA；电源响应时间:25ns；电源接口形式：螺丝压接端子；网络标称工作电压(Un)：5V；网络标称通流容量(In)：1KA；网络最大通流容量(Imax)：3KA；网络响应时间:1ns；网络传输速率：100Mbit/s；网络接口形式：RJ45；插入损耗≤0.2dB；防雷电源指示：防雷正常绿灯亮，防雷裂化绿灯熄灭；防护等级：IP20；保护模式：全模保护；工作环境：温度-40℃~+80℃，相对湿度＜95%；外壳材料：铝合金屏蔽外壳；</t>
  </si>
  <si>
    <t>安防控制中心</t>
  </si>
  <si>
    <t>HDMI跳线</t>
  </si>
  <si>
    <t>20米HDMI光纤线，4K HDMI2.0，磨砂黑</t>
  </si>
  <si>
    <t>解码器</t>
  </si>
  <si>
    <t>纯硬件设计，嵌入式ARM处理器，嵌入式Linux操作系统；
12路HDMI输出；
解码能力：24路4K@30fps或 96路1080p@30fps及以下分辨率同时解码上墙显示；
输出分辨率：1024×768P@60Hz、1280×720P@60Hz、1366×768P@60Hz、1920×1080P@60Hz、3840×2160@30Hz、3840×2160@60Hz；
12路Ф3.5mm接口音频输出 
支持标准H.265、 H.264流解码；
支持ONVIF、RTSP、主流厂家私有协议等网络摄像机接入；
支持GB28181国标平台接入；
支持平台软件接入管理控制，支持从平台取流（restful协议）；
支持组播、单播；
具备视频输出屏幕分割显示，1/4/6/8/9/10/16或自定义分割显示；
具备屏幕整屏拼接、自定义拼接显示；
具备图像开窗、拉伸、漫游功能；
具备远程或本地配置、数据备份、数据恢复功能；
具备远程或本地升级、远程重启功能；
支持配置数据下载备份和上传功能；
具备视频平滑播放技术，可有效规避网络传输所造成的播放卡顿问题；
具备内部流媒体转发功能；
具备码流自适应连接，根据显示窗口尺寸自动连接最佳分辨率的码流；</t>
  </si>
  <si>
    <t>55寸液晶监视器</t>
  </si>
  <si>
    <t>55寸3.5mm拼缝低亮LCD拼接显示单元；面板尺寸（inches）:55；拼缝（mm）:3.5；分辨率:1920*1080；色彩数:16.7M；亮度（cd/m²）:450；对比度:1200：1；响应时间（ms）:9；刷新率（Hz）:60Hz；视角（H/V）:178°/178°；显示点距（mm）:0.63（H）*0.63（V）；视频输入:HDMI*1（最高分辨率：1920*1080@60Hz），RJ45*1（预留）；其它接口:USB2.0*1，RS232*3（RJ45接头）；供电要求:AC200-240V 50/60Hz；整机功耗（W）:160；产品尺寸（W*H*D）（mm）:1214.2*684.7*79.1；</t>
  </si>
  <si>
    <t>监视器落地柜</t>
  </si>
  <si>
    <t>3*4 55寸液晶拼接屏落地式后维护支架</t>
  </si>
  <si>
    <t>安防管理计算机</t>
  </si>
  <si>
    <t>2025 U7-255HX 16G512G 6G RTX3050</t>
  </si>
  <si>
    <t>存储系统</t>
  </si>
  <si>
    <t>硬盘录像机</t>
  </si>
  <si>
    <t xml:space="preserve">录像回放 多路同步回放、分段回放
国内认证 HDMI、航空运输、公安部型检、Rohs
车辆分析视频模式 1080P: 4路分析(1080P@25@4Mbps) 4K: 1路分析(4K@25@8Mbps)
视频转发路数[路数] 未开启智能: 128 开启智能: 64
目标布控库数量 32个
电源类型 100V~240V AC,900W
目标分析视频模式 1080P: 4路分析(1080P@25@4Mbps) 4K: 1路分析(4K@25@8Mbps)
车辆库总容量 5万
音频格式 G.711a
网络协议 TCP(可靠传输)、 UDP(传输协议)、 RTP(数据协议)、RTSP(实时传输协议)、RTCP(实时传输协议)、HTTP(超文本传输)、SNMP(简单网络管理)、NTP(网络校时)、SMTP(邮件服务)、SSH(安全外壳协议)、 SFTP(安全文件传输)、RTSP(实时流传输)
录像保护 支持SafeVideo 、断点续传
网络接口描述 2*GE电口
录像查询 按时间、事件查询
视频格式 H.264/H.265/MJPEG
工作湿度 20%-90%
磁盘接口 SATA 3.0
视频接入路数[路数] 128
磁盘数量[盘位] 16
车辆布控库数量 5个
录像下载 高速下载、批量下载、分段下载
VGA 可外置转换线扩展VGA接口
人体分析视频模式 1080P: 4路分析(1080P@25@4Mbps) 4K: 1路分析(4K@25@8Mbps)
最大功耗[W] 171.2
本地人机 支持
无线网络 N/A
目标分析图片模式 1080P: 24路(0.5张小图/秒/摄像机) 4K: 12路(1张小图/秒/摄像机）
平台接入 支持以国标GB/T 28181、ONVIF协议、1400协议被平台接入，进行实时浏览、录像点播、云镜控制、告警上报等业务(仅作NVR设备)
内存 8GB
录像方式 支持手动录像、计划录像、多种告警联动触发的录像
风扇 支持智能调速
USB接口描述 2*USB2.0(前)+1*USB3.0(后)
RAID模式 RAID0、RAID5、RAID1(仅系统分区支持)
处理器 64位8核处理器
机箱重量[kg] 10.8
音频输出 1路，RCA接口
音频输入 1路，RCA接口
机箱高度[U] 3
HDMI 2个
数据保险箱 支持系统关键数据双备份，故障后可自动恢复系统业务数据
设备接入 支持Huawei SDK、GB/T 28181、ONVIF、RTSP标准
机箱外形尺寸 440mm(宽) × 445mm(深) ×133mm(高)
磁盘类型 企业盘：4TB/6TB/8TB/10TB/16TB/20TB；监控盘：6TB/8TB
视频接入带宽[Mbps] 512
回放下载带宽[Mbps] 160
行为分析 1080P: 4路分析(1080P@25@4Mbps) 4K: 1路分析(4K@25@8Mbps) 包括越线、入侵、区域进入、区域离开、徘徊、快速移动 4K: 1路分析(4K@25@16Mbps) ，包括越线、入侵、区域进入、区域离开、徘徊、快速移动
目标库总容量 30万
目标特征数据存储规格 500万
结构化数据存储规格 车辆: 200万 目标整体: 120万 目标: 500万
AI算力[TOPS] 4
工作温度 零下10至零上55度
视频转发带宽[Mbps] 未开启智能: 512 开启智能: 320
告警接口 16路开关量输入, 4路开关量输出
回放下载路数[路数] 32
</t>
  </si>
  <si>
    <t>企业级硬盘</t>
  </si>
  <si>
    <t>16T存储硬盘（确保录像保存90天）</t>
  </si>
  <si>
    <t xml:space="preserve">出入口控制系统
</t>
  </si>
  <si>
    <t>支持控制门数2门单向/1门双向;支持反潜回(防跟随》功能;多门互锁功能超级权限开门;中心远程开门;支持消防联动功能。当检测到消防信号后，可以自动打开门锁;</t>
  </si>
  <si>
    <t>支持控制门炎4门单向/2门双向:支持反潜回(防跟随》功能:多门互领功能;超级权K开门;中心远程开门;支持消防联动功能。当检测到消防信号后，可以自动打开门锁;</t>
  </si>
  <si>
    <t>≥280ka*2静态直线拉力;输入电压 DC12VDC24V;自带门锁输出状态检测信号输出含吸板</t>
  </si>
  <si>
    <t xml:space="preserve">      特殊单组份双重喷漆，光亮不掉漆；具有防风抗外力无损功能；双调速阀，定位功能可选；开合次数达100万次；通过欧盟CE美国UL认证，通过二级防火测试；不惧严寒，零下45度正常使用</t>
  </si>
  <si>
    <t>触提按键，RS485+Wieqand通讯方式;支持识别Mifare卡号Mifare卡内客</t>
  </si>
  <si>
    <t>配套软件及授权</t>
  </si>
  <si>
    <t>门禁系统服务器</t>
  </si>
  <si>
    <t>四核CPU/8G内存/1TB硬盘/千兆双网卡</t>
  </si>
  <si>
    <t>按实际计</t>
  </si>
  <si>
    <t>入侵报警系统</t>
  </si>
  <si>
    <t>总线报警主机</t>
  </si>
  <si>
    <r>
      <rPr>
        <b/>
        <sz val="10"/>
        <rFont val="宋体"/>
        <charset val="134"/>
      </rPr>
      <t>＊16防区有线，30防区无线，200防区总线</t>
    </r>
    <r>
      <rPr>
        <sz val="10"/>
        <rFont val="宋体"/>
        <charset val="134"/>
      </rPr>
      <t xml:space="preserve">，PSTN、GSM、GPRS、TCP/IP等信息传输方式可选
中文液晶操作键盘，菜单式编程，告别数字代码，告别繁琐的说明书；
高速数字通讯方式，兼容Contact ID数字通讯协议； 
主机具有看门狗功能，防止死机；
</t>
    </r>
    <r>
      <rPr>
        <b/>
        <sz val="10"/>
        <rFont val="宋体"/>
        <charset val="134"/>
      </rPr>
      <t>＊</t>
    </r>
    <r>
      <rPr>
        <sz val="10"/>
        <rFont val="宋体"/>
        <charset val="134"/>
      </rPr>
      <t xml:space="preserve">智能语音提示，内置语音模块，进行语音报警；
可对系统进行各种编程设置，如报警声方式、防区类型、远程控制、报警电话号码、电话线检测等。
有线、无线兼容； 
1组安装编程密码，6位数可自行修改；1组主用户密码，9组子用户密码6位数均可按需设置，提高安全性。
可用主机键盘快捷键操作，简单方便。
 可设置6组报警电话号码（固定电话或移动手机号码）和2组报警中心电话号码2组中心布撤防专线号码，实现0话费上传中心。警情触发时，循环拨号。                                     
</t>
    </r>
    <r>
      <rPr>
        <b/>
        <sz val="10"/>
        <rFont val="宋体"/>
        <charset val="134"/>
      </rPr>
      <t>＊</t>
    </r>
    <r>
      <rPr>
        <sz val="10"/>
        <rFont val="宋体"/>
        <charset val="134"/>
      </rPr>
      <t xml:space="preserve">8种布防方式：离去布防、在家布防、延时布防、短信布防、远程布防、定时布防、遥控布防、微信布防。                    
</t>
    </r>
    <r>
      <rPr>
        <b/>
        <sz val="10"/>
        <rFont val="宋体"/>
        <charset val="134"/>
      </rPr>
      <t>＊</t>
    </r>
    <r>
      <rPr>
        <sz val="10"/>
        <rFont val="宋体"/>
        <charset val="134"/>
      </rPr>
      <t xml:space="preserve">6种撤防方式：密码键盘撤防、电话远程撤防、定时撤防、遥控撤防、微信撤防。
8种防区类型：普通防区、延时防区、24小时防区、内部防区、门铃、火警、紧急、医疗、钥匙。
可自定义报警延时及鸣笛时间。
黑匣子功能存储1500条事件记录，可查询防区报警及布撤防信息以及电池电压；
可用遥控器或电话进行布防时，如有防区在触发自动旁路并播报相应的语音信息。
具有电话线故障检测功能，如电话线被剪断或短路，系统将发出警报声。
具有电话线抢线功能，确保报警拨号优先。
主机具有充电电路，可内置DC12V 密封铅酸电池，停电不停机。
</t>
    </r>
    <r>
      <rPr>
        <b/>
        <sz val="10"/>
        <rFont val="宋体"/>
        <charset val="134"/>
      </rPr>
      <t>＊</t>
    </r>
    <r>
      <rPr>
        <sz val="10"/>
        <rFont val="宋体"/>
        <charset val="134"/>
      </rPr>
      <t xml:space="preserve">电池低压自动断电功能，避免电池因电压过低无法充放电而报废；
</t>
    </r>
    <r>
      <rPr>
        <b/>
        <sz val="10"/>
        <rFont val="宋体"/>
        <charset val="134"/>
      </rPr>
      <t>＊</t>
    </r>
    <r>
      <rPr>
        <sz val="10"/>
        <rFont val="宋体"/>
        <charset val="134"/>
      </rPr>
      <t xml:space="preserve">防区扩展模块地址码识别同时具备拨码和自动搜索的功能
主要技术性能指标
供电电源：                      AC220V+10%
静态消耗电流：                  ≤150mA
功率                            ≤13W
警号输出：                      ≤800mA, 12V 
输出电压：                       DC12V～15V
无线接收频率：                   315MHZ 
环境温度：                      -10 ～ 55°C
环境湿度：                      40 ～ 70%
</t>
    </r>
  </si>
  <si>
    <t>总线驱动器</t>
  </si>
  <si>
    <t>总线延伸模块</t>
  </si>
  <si>
    <t>被动探测器集中供电开关电源（DC-12V/5A）</t>
  </si>
  <si>
    <t>八防区报警棋块</t>
  </si>
  <si>
    <t xml:space="preserve">占用总线主机 1 个设备地址，常开常闭可选，总线通讯方式, 工作电压:10V-24V。总线通讯方式                                          尺寸：13厘米 x 8厘米 x 2.6厘米（长x宽x厚）
重量：200克
工作温度：-10℃ ∽ +50℃；0-85%湿度
工作电压：直流10V - 24V
工作电流：30毫安
输出：12V1A电源或常开常闭信号
</t>
  </si>
  <si>
    <t>双鉴探测器</t>
  </si>
  <si>
    <t>壁挂双鉴,范围110°×10M,带微处理器,红外+微波探测方式。下望防区,自动温度补偿,微波范围可调,IDF探测技术。</t>
  </si>
  <si>
    <t>声光报警器</t>
  </si>
  <si>
    <t>声光报警器;声压≥108分贝;电流≤200毫安</t>
  </si>
  <si>
    <t>联动控制器</t>
  </si>
  <si>
    <t xml:space="preserve">可用于驱动警号或灯光,连接到视频监控的传感器（或I/O）接口,                                                                                                                                                                              用于联动高速球预值位或报警画面放大等，工作电压:10V-24V                                                                                                                                                                            尺寸：13厘米 x 8厘米 x 2.6厘米（长x宽x厚）
重量： 200克
工作温度： -10℃ ∽ +50℃；0-85%湿度  工作电压： 直流10V - 24V
工作电流： 30毫安  防区： 可接入常开/闭型探测设备
           </t>
  </si>
  <si>
    <t>8口检测采集工作站</t>
  </si>
  <si>
    <t>漏水检测控制器</t>
  </si>
  <si>
    <t>LCD键盘，编程、显示，配AS系列报警主机</t>
  </si>
  <si>
    <t>漏水检测绳</t>
  </si>
  <si>
    <t>工作电压：12V~24VDC
防水等级：IP68
工作功耗：静态功耗&lt;0.3W
报警功耗：0.5W
报警输出：继电器（负载≤1A）常开/常闭
环境温度：-20℃~60℃
环境湿度：0%~95% 环境湿度：0%~95%
产品尺寸：50mm*50mm*30mm
线长：1.5m(线长可根据要求定制)</t>
  </si>
  <si>
    <t>紧急报警管理机</t>
  </si>
  <si>
    <t xml:space="preserve">
可视损警盒
30m，非编码型
实时对讲、双向对讲，支排POE供电;支持与报警柱，报警盒、损警箱、中心管理机之同的可视对讲，实时接收、显示前端设备的报警信息</t>
  </si>
  <si>
    <t>机房工程</t>
  </si>
  <si>
    <t>电源部分</t>
  </si>
  <si>
    <t>配电柜</t>
  </si>
  <si>
    <t>1AT.JF/-1AP.JF/ -1AT.AF  -1AP.AF（含三个电表）</t>
  </si>
  <si>
    <t>配电箱</t>
  </si>
  <si>
    <t>-1AP.RDJ2kW&gt;</t>
  </si>
  <si>
    <t>精密空调</t>
  </si>
  <si>
    <t>恒温恒湿型，制冷量35KW,下送风（含通道等材料）</t>
  </si>
  <si>
    <t>柜式空调</t>
  </si>
  <si>
    <t>3匹</t>
  </si>
  <si>
    <t>UPS主机</t>
  </si>
  <si>
    <t>一、输入：
   10KVA 
1、三单长机
2、额定输入电压：380/400/415Vac
3、输入电压范围：138~485Vac 
4、输入频率范围：40Hz-70Hz 
5、输入功率因数：≥0.99 
6、输入电流谐波：≤3%(100% 线性负载 ) ；≤5%(50% 非线性负载 )
7、旁路电压范围：220Vac上限：25%（可选+10%、+15%、+20%）；230Vac上限：20%（可选+10%、+15%）；240Vac上限：15%（可选+10%）下限：-45%(可选-10%、-20%、-30%)
8、发电机接入：支持
二、输出：
1、接线制式：三相五线
2、额定输出电压：380/400/415Vac 
3、输出功率因数：0.9 
4、电压精度：±1% 
5、输出频率：市电模式：±1%/±2%/±4%/±5%±10%可设；电池模式：（50/60±0.1%）Hz 
6、电流峰值比 3:1 
7、输出电压谐波：≤2%（阻性负载）；≤4%（非线性负载）
8、整机效率 95.0% 
9、过载能力：110%负载，持续60min后转旁路；125%负载，持续10min后转旁路；150%负载，持续1min后转旁路 
三、电池
1、电池电压：±180V~±300Vdc（30~50偶数节可选） 
2、充电电流：(80K)最大20A
3、切换时间：市电模式转旁路模式 : 0ms(跟踪)；市电模式转电池模式 :0ms 
四、环境 
1、工作温度：0℃～40℃ 
2、存储温度：‘-25℃～55℃ 
3、湿度范围 0～95%（不凝露 ） 
4、工作海拔高度 &lt; 1500米 
5、噪音（1米距离 ）：80K &lt;58dB 
五、功能
7、 告警功能：过载、市电异常 、UPS故障、电池欠压等多种告警功能
8、 保护功能：电池欠压 、输出过欠压 、短路、过载、过温、风扇故障报警 
9、 通讯接口：CAN, RS485, FE,并机卡 、 SNMP卡（选配）</t>
  </si>
  <si>
    <t>蓄电池</t>
  </si>
  <si>
    <t>标称电压：12V
标称容量：100AH
寿命：涓流期待寿命5年（25°C）</t>
  </si>
  <si>
    <t>只</t>
  </si>
  <si>
    <t>UPS电池承重架</t>
  </si>
  <si>
    <t>UPS电池架</t>
  </si>
  <si>
    <t>1、 尺寸（mm）：780×890×1180，产品用料0.9mm冷扎板及30*30角钢，表面静电喷塑，耐磨防蚀； 可容纳电池数量： 12V100AH 32只 ， 产品包装多层高墙瓦纸箱包装 
2、 产品特点：（1）、避免人体和蓄电池的直接接触。（2）、表面优质冷扎及表面静电喷塑，起到防尘、承重的作用。</t>
  </si>
  <si>
    <t>机柜</t>
  </si>
  <si>
    <t>规格尺寸：42U落地式机柜600*1200*2000
采用国际通用的19英寸标准，四根立柱，三块层板(可选加装多层)，具有良好的通用性；
主要材料：SPCC优质冷扎钢板；
门及门锁：网状冷轧钢网孔前门或5mm钢化玻璃主体前门，冷轧钢网孔后门或无孔钢板后门，弹式免匙锁；
通风系统：置顶式1个风机散热单元，底部活动进线孔；
附加功能：速拆卸式双侧板；
材料厚度：方孔条2.0mm，安装梁1.5mm，其它1.0mm；
工艺处理：方孔条镀锌，其余脱脂、磷化、静电喷塑；
防护等级：IP20；
使用寿命：15年；</t>
  </si>
  <si>
    <t>PDU</t>
  </si>
  <si>
    <t>16A 12位机柜专用PDU，含双断开关和防雷模块，2米RVV3*2.5mm²电源线插头，黑色PC合金塑料外壳</t>
  </si>
  <si>
    <t>600*1200*350可调底座</t>
  </si>
  <si>
    <t>机房装修部分</t>
  </si>
  <si>
    <t>人脸门禁</t>
  </si>
  <si>
    <t>显示屏 7英寸触摸屏
用户容量 10000个
面部容量 10000张
指纹容量 10000枚
卡类型 国密CPU卡
国密算法 SM1
记录容量 30万条
通讯方式 TCP/IP、U盘、选配WiFi
基础功能 可视对讲、IP65、高级门禁、无线门铃、记录查询
选配功能 ID、BS
电源规格 DC12V 3A
工作温度 -5℃~45℃
工作湿度 10%RH~90%RH
产品尺寸 238*115*22.3mm
对接软件 ZKAccess3.5、ZKTime5.0、ZKTime11.0、E-ZKEco Pro</t>
  </si>
  <si>
    <t>满足国密要求</t>
  </si>
  <si>
    <t>400万星光级1/2.7"CMOS智能半球网络摄像机
智能侦测：采用深度学习硬件及算法,提供精准的人车分类侦测,支持越界侦测,区域入侵侦测,进入/离开区域侦测。
支持联动白光报警
支持联动声音报警
内置通过国家密码局检测认证的安全芯片，支持SM1/SM2/SM3/SM4等国家商用密码算法
支持基于数字证书的设备接入认证能力
支持基于国家商用密码算法的信令认证能力
支持符合国家商用密码算法标准的证书请求文件导出
支持符合国家商用密码算法标准的数字证书导入
支持数字证书签名加密双证书体系
支持CA系统根证书导入，用于校验平台身份可靠性
支持平台身份证书导入，用于接入平台认证
最小照度: 0.005Lux @(F1.2,AGC ON) ,0 Lux with IR
镜头: 4mm, 水平视场角83.7°[2.8mm(102.7),6mm(51.8),8mm(39.4)可选]
调整角度: 水平:0°~360°,垂直:0°~75°,旋转0°~360°
宽动态范围: 120dB
视频压缩标准: H.265/H.264/ MJPEG
最大图像尺寸: 2560 x 1440
存储功能: 支持Micro SD(即TF卡)/Micro SDHC/Micro SDXC卡(256GB)断网本地存储及断网续传,NAS(NFS,SMB/CIFS均支持)功能
通讯接口: 1个RJ45 10M / 100M 自适应以太网口
内置麦克风和扬声器
音频接口: 
1 input (line in，最大输入幅值：3.3Vpp，输入阻抗：4.7KΩ，接口类型：非平衡),
1 output (line out，最大输出幅值：3.3Vpp，输出阻抗：100Ω，接口类型：非平衡)
报警输入: 1路
报警输出: 1路(报警输出最大支持DC24V/AC24V 1A )
电源输出: 支持两线式DC12V 100mA电源输出,用于给拾音器供电
工作温度和湿度: -30℃~60℃,湿度小于95%(无凝结)
电源供应: DC12V±25% / PoE(802.3af)
电源接口类型: Φ5.5mm圆头电源接口
功耗: DC12V: 7W Max; PoE：8.5W Max
红外照射距离: 最远可达30米
尺寸(mm): φ129.9x114.9
裸机重量: 500g
带包装重量: 720g
符合IP67级防尘防水设计</t>
  </si>
  <si>
    <t>满足国密要求（机房独立存储）</t>
  </si>
  <si>
    <t>天花板防潮漆</t>
  </si>
  <si>
    <t>平米</t>
  </si>
  <si>
    <t>温湿度传感器</t>
  </si>
  <si>
    <t>粒子计数器</t>
  </si>
  <si>
    <t>8监测采集工作站</t>
  </si>
  <si>
    <t>微压差传感器</t>
  </si>
  <si>
    <t>漏水感应绳</t>
  </si>
  <si>
    <t>根</t>
  </si>
  <si>
    <t>漏水报警控制器</t>
  </si>
  <si>
    <t>非定位式</t>
  </si>
  <si>
    <t>电源监测装置、三相电量仪及其通信接口</t>
  </si>
  <si>
    <t>含集成软件接口。应检测开关状态、电流、电压、有功功率、功率因数、谐波含量、电子信息设备用电量、数据中心用电量、电能利用率</t>
  </si>
  <si>
    <t>UPS通讯横块</t>
  </si>
  <si>
    <t>含集成软件接口。应检测状态:输入输出功率、电压、频率、电流、功率因数、负荷率;电池输入电压、电流、电容;同步/不同步状态、不问断电源系统/旁路供电状态、市电故障、不间断电源系统故障。</t>
  </si>
  <si>
    <t>电池检测仪</t>
  </si>
  <si>
    <t>含集成软件接口，应监控每一组蓄电池的电压、故障和环境温度</t>
  </si>
  <si>
    <t>8口监测采集工作站</t>
  </si>
  <si>
    <t>内置RS485/232转网络协议网关</t>
  </si>
  <si>
    <t>机房环控集成接口</t>
  </si>
  <si>
    <t>标准协议，协议数据开放</t>
  </si>
  <si>
    <t>二氧化碳灭火器</t>
  </si>
  <si>
    <r>
      <rPr>
        <b/>
        <sz val="12"/>
        <rFont val="宋体"/>
        <charset val="134"/>
        <scheme val="minor"/>
      </rPr>
      <t>灭火剂充装量</t>
    </r>
    <r>
      <rPr>
        <sz val="11"/>
        <rFont val="宋体"/>
        <charset val="134"/>
        <scheme val="minor"/>
      </rPr>
      <t>：</t>
    </r>
    <r>
      <rPr>
        <b/>
        <sz val="12"/>
        <rFont val="宋体"/>
        <charset val="134"/>
        <scheme val="minor"/>
      </rPr>
      <t>3kg (±0.15kg)</t>
    </r>
    <r>
      <rPr>
        <sz val="11"/>
        <rFont val="宋体"/>
        <charset val="134"/>
        <scheme val="minor"/>
      </rPr>
      <t xml:space="preserve"> 高纯度液态 CO₂（纯度≥</t>
    </r>
    <r>
      <rPr>
        <b/>
        <sz val="12"/>
        <rFont val="宋体"/>
        <charset val="134"/>
        <scheme val="minor"/>
      </rPr>
      <t>99.5%</t>
    </r>
    <r>
      <rPr>
        <sz val="11"/>
        <rFont val="宋体"/>
        <charset val="134"/>
        <scheme val="minor"/>
      </rPr>
      <t>）；灭火级别：21B / E （适用于 B 类液体火、E 类带电电气火；总重量（毛重）：约 8.5~9.5 kg （含瓶体、药剂、配件）；执行标准：GB 4351.1-2023（手提式灭火器）</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</si>
</sst>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Red]0.00"/>
  </numFmts>
  <fonts count="35">
    <font>
      <sz val="11"/>
      <color theme="1"/>
      <name val="宋体"/>
      <charset val="134"/>
      <scheme val="minor"/>
    </font>
    <font>
      <sz val="11"/>
      <name val="宋体"/>
      <charset val="134"/>
      <scheme val="minor"/>
    </font>
    <font>
      <b/>
      <sz val="14"/>
      <name val="宋体"/>
      <charset val="134"/>
      <scheme val="minor"/>
    </font>
    <font>
      <sz val="11"/>
      <name val="宋体"/>
      <charset val="134"/>
    </font>
    <font>
      <b/>
      <sz val="10"/>
      <name val="宋体"/>
      <charset val="134"/>
    </font>
    <font>
      <sz val="10"/>
      <name val="宋体"/>
      <charset val="134"/>
    </font>
    <font>
      <sz val="9"/>
      <name val="宋体"/>
      <charset val="134"/>
    </font>
    <font>
      <b/>
      <sz val="12"/>
      <name val="宋体"/>
      <charset val="134"/>
      <scheme val="minor"/>
    </font>
    <font>
      <b/>
      <sz val="11"/>
      <name val="宋体"/>
      <charset val="134"/>
      <scheme val="minor"/>
    </font>
    <font>
      <sz val="10"/>
      <name val="宋体"/>
      <charset val="134"/>
      <scheme val="minor"/>
    </font>
    <font>
      <b/>
      <sz val="18"/>
      <color theme="1"/>
      <name val="宋体"/>
      <charset val="134"/>
      <scheme val="minor"/>
    </font>
    <font>
      <sz val="18"/>
      <color theme="1"/>
      <name val="宋体"/>
      <charset val="134"/>
      <scheme val="minor"/>
    </font>
    <font>
      <b/>
      <sz val="11"/>
      <color theme="1"/>
      <name val="宋体"/>
      <charset val="134"/>
      <scheme val="minor"/>
    </font>
    <font>
      <sz val="11"/>
      <color rgb="FFFF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0"/>
      <name val="Arial"/>
      <charset val="0"/>
    </font>
  </fonts>
  <fills count="34">
    <fill>
      <patternFill patternType="none"/>
    </fill>
    <fill>
      <patternFill patternType="gray125"/>
    </fill>
    <fill>
      <patternFill patternType="solid">
        <fgColor rgb="FFFF00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5">
    <border>
      <left/>
      <right/>
      <top/>
      <bottom/>
      <diagonal/>
    </border>
    <border>
      <left style="thin">
        <color auto="1"/>
      </left>
      <right style="thin">
        <color auto="1"/>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thin">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14" fillId="0" borderId="0">
      <alignment vertical="center"/>
    </xf>
    <xf numFmtId="0" fontId="15" fillId="0" borderId="0">
      <alignment vertical="center"/>
    </xf>
    <xf numFmtId="0" fontId="0" fillId="3" borderId="27">
      <alignment vertical="center"/>
    </xf>
    <xf numFmtId="0" fontId="16" fillId="0" borderId="0">
      <alignment vertical="center"/>
    </xf>
    <xf numFmtId="0" fontId="17" fillId="0" borderId="0">
      <alignment vertical="center"/>
    </xf>
    <xf numFmtId="0" fontId="18" fillId="0" borderId="0">
      <alignment vertical="center"/>
    </xf>
    <xf numFmtId="0" fontId="19" fillId="0" borderId="28">
      <alignment vertical="center"/>
    </xf>
    <xf numFmtId="0" fontId="20" fillId="0" borderId="28">
      <alignment vertical="center"/>
    </xf>
    <xf numFmtId="0" fontId="21" fillId="0" borderId="29">
      <alignment vertical="center"/>
    </xf>
    <xf numFmtId="0" fontId="21" fillId="0" borderId="0">
      <alignment vertical="center"/>
    </xf>
    <xf numFmtId="0" fontId="22" fillId="4" borderId="30">
      <alignment vertical="center"/>
    </xf>
    <xf numFmtId="0" fontId="23" fillId="5" borderId="31">
      <alignment vertical="center"/>
    </xf>
    <xf numFmtId="0" fontId="24" fillId="5" borderId="30">
      <alignment vertical="center"/>
    </xf>
    <xf numFmtId="0" fontId="25" fillId="6" borderId="32">
      <alignment vertical="center"/>
    </xf>
    <xf numFmtId="0" fontId="26" fillId="0" borderId="33">
      <alignment vertical="center"/>
    </xf>
    <xf numFmtId="0" fontId="27" fillId="0" borderId="34">
      <alignment vertical="center"/>
    </xf>
    <xf numFmtId="0" fontId="28" fillId="7" borderId="0">
      <alignment vertical="center"/>
    </xf>
    <xf numFmtId="0" fontId="29" fillId="8" borderId="0">
      <alignment vertical="center"/>
    </xf>
    <xf numFmtId="0" fontId="30" fillId="9" borderId="0">
      <alignment vertical="center"/>
    </xf>
    <xf numFmtId="0" fontId="31" fillId="10" borderId="0">
      <alignment vertical="center"/>
    </xf>
    <xf numFmtId="0" fontId="32" fillId="11" borderId="0">
      <alignment vertical="center"/>
    </xf>
    <xf numFmtId="0" fontId="32" fillId="12" borderId="0">
      <alignment vertical="center"/>
    </xf>
    <xf numFmtId="0" fontId="31" fillId="13" borderId="0">
      <alignment vertical="center"/>
    </xf>
    <xf numFmtId="0" fontId="31" fillId="14" borderId="0">
      <alignment vertical="center"/>
    </xf>
    <xf numFmtId="0" fontId="32" fillId="15" borderId="0">
      <alignment vertical="center"/>
    </xf>
    <xf numFmtId="0" fontId="32" fillId="16" borderId="0">
      <alignment vertical="center"/>
    </xf>
    <xf numFmtId="0" fontId="31" fillId="17" borderId="0">
      <alignment vertical="center"/>
    </xf>
    <xf numFmtId="0" fontId="31" fillId="18" borderId="0">
      <alignment vertical="center"/>
    </xf>
    <xf numFmtId="0" fontId="32" fillId="19" borderId="0">
      <alignment vertical="center"/>
    </xf>
    <xf numFmtId="0" fontId="32" fillId="20" borderId="0">
      <alignment vertical="center"/>
    </xf>
    <xf numFmtId="0" fontId="31" fillId="21" borderId="0">
      <alignment vertical="center"/>
    </xf>
    <xf numFmtId="0" fontId="31" fillId="22" borderId="0">
      <alignment vertical="center"/>
    </xf>
    <xf numFmtId="0" fontId="32" fillId="23" borderId="0">
      <alignment vertical="center"/>
    </xf>
    <xf numFmtId="0" fontId="32" fillId="24" borderId="0">
      <alignment vertical="center"/>
    </xf>
    <xf numFmtId="0" fontId="31" fillId="25" borderId="0">
      <alignment vertical="center"/>
    </xf>
    <xf numFmtId="0" fontId="31" fillId="26" borderId="0">
      <alignment vertical="center"/>
    </xf>
    <xf numFmtId="0" fontId="32" fillId="27" borderId="0">
      <alignment vertical="center"/>
    </xf>
    <xf numFmtId="0" fontId="32" fillId="28" borderId="0">
      <alignment vertical="center"/>
    </xf>
    <xf numFmtId="0" fontId="31" fillId="29" borderId="0">
      <alignment vertical="center"/>
    </xf>
    <xf numFmtId="0" fontId="31" fillId="30" borderId="0">
      <alignment vertical="center"/>
    </xf>
    <xf numFmtId="0" fontId="32" fillId="31" borderId="0">
      <alignment vertical="center"/>
    </xf>
    <xf numFmtId="0" fontId="32" fillId="32" borderId="0">
      <alignment vertical="center"/>
    </xf>
    <xf numFmtId="0" fontId="31" fillId="33" borderId="0">
      <alignment vertical="center"/>
    </xf>
    <xf numFmtId="0" fontId="33" fillId="0" borderId="0"/>
    <xf numFmtId="0" fontId="34" fillId="0" borderId="0"/>
    <xf numFmtId="0" fontId="33" fillId="0" borderId="0">
      <alignment vertical="center"/>
    </xf>
    <xf numFmtId="0" fontId="6" fillId="0" borderId="0">
      <alignment vertical="center"/>
    </xf>
  </cellStyleXfs>
  <cellXfs count="88">
    <xf numFmtId="0" fontId="0" fillId="0" borderId="0" xfId="0" applyAlignment="1">
      <alignment vertical="center"/>
    </xf>
    <xf numFmtId="0" fontId="1" fillId="0" borderId="0" xfId="0" applyFont="1" applyFill="1" applyAlignment="1">
      <alignment horizontal="center" vertical="center" wrapText="1"/>
    </xf>
    <xf numFmtId="176" fontId="1" fillId="0" borderId="0" xfId="0" applyNumberFormat="1" applyFont="1" applyFill="1" applyAlignment="1">
      <alignment horizontal="center" vertical="center" wrapText="1"/>
    </xf>
    <xf numFmtId="0" fontId="2" fillId="0" borderId="0" xfId="0" applyFont="1" applyFill="1" applyAlignment="1">
      <alignment horizontal="center" vertical="center" wrapText="1"/>
    </xf>
    <xf numFmtId="0" fontId="1" fillId="0"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0" xfId="0" applyFont="1" applyFill="1" applyAlignment="1">
      <alignment horizontal="center" vertical="center" wrapText="1"/>
    </xf>
    <xf numFmtId="0" fontId="1" fillId="0" borderId="2" xfId="0" applyFont="1" applyFill="1" applyBorder="1" applyAlignment="1">
      <alignment horizontal="left" vertical="center" wrapText="1"/>
    </xf>
    <xf numFmtId="0" fontId="1" fillId="0" borderId="0" xfId="0" applyFont="1" applyFill="1" applyAlignment="1">
      <alignment horizontal="left" vertical="center" wrapText="1"/>
    </xf>
    <xf numFmtId="0" fontId="1" fillId="0" borderId="3" xfId="0" applyFont="1" applyFill="1" applyBorder="1" applyAlignment="1">
      <alignment horizontal="center" vertical="center" wrapText="1"/>
    </xf>
    <xf numFmtId="0" fontId="1" fillId="0" borderId="3" xfId="0" applyFont="1" applyFill="1" applyBorder="1" applyAlignment="1">
      <alignment horizontal="left" vertical="center" wrapText="1"/>
    </xf>
    <xf numFmtId="176" fontId="1" fillId="0" borderId="3" xfId="0" applyNumberFormat="1" applyFont="1" applyFill="1" applyBorder="1" applyAlignment="1">
      <alignment horizontal="center" vertical="center" wrapText="1"/>
    </xf>
    <xf numFmtId="0" fontId="1" fillId="0" borderId="4" xfId="0" applyFont="1" applyFill="1" applyBorder="1" applyAlignment="1">
      <alignment horizontal="left" vertical="center" wrapText="1"/>
    </xf>
    <xf numFmtId="0" fontId="1" fillId="0" borderId="5" xfId="0" applyFont="1" applyFill="1" applyBorder="1" applyAlignment="1">
      <alignment horizontal="left" vertical="center" wrapText="1"/>
    </xf>
    <xf numFmtId="0" fontId="1" fillId="0" borderId="6"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3" xfId="0" applyFont="1" applyFill="1" applyBorder="1" applyAlignment="1">
      <alignment horizontal="center" vertical="center" wrapText="1"/>
    </xf>
    <xf numFmtId="177" fontId="3" fillId="0" borderId="3" xfId="0" applyNumberFormat="1"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2" fontId="3" fillId="0" borderId="3" xfId="0" applyNumberFormat="1" applyFont="1" applyFill="1" applyBorder="1" applyAlignment="1">
      <alignment horizontal="center" vertical="center" wrapText="1"/>
    </xf>
    <xf numFmtId="0" fontId="4" fillId="0" borderId="3" xfId="5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3" xfId="50" applyFont="1" applyFill="1" applyBorder="1" applyAlignment="1">
      <alignment horizontal="left" vertical="center" wrapText="1"/>
    </xf>
    <xf numFmtId="0" fontId="5" fillId="0" borderId="3" xfId="0" applyFont="1" applyFill="1" applyBorder="1" applyAlignment="1">
      <alignment horizontal="left" vertical="top" wrapText="1"/>
    </xf>
    <xf numFmtId="0" fontId="1" fillId="0" borderId="3" xfId="0" applyFont="1" applyFill="1" applyBorder="1" applyAlignment="1">
      <alignment horizontal="center" vertical="center"/>
    </xf>
    <xf numFmtId="0" fontId="6" fillId="0" borderId="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7" fillId="0" borderId="0" xfId="0" applyFont="1" applyFill="1" applyAlignment="1">
      <alignment vertical="center" wrapText="1"/>
    </xf>
    <xf numFmtId="0" fontId="8" fillId="0" borderId="3"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8" fillId="0" borderId="10" xfId="0" applyFont="1" applyFill="1" applyBorder="1" applyAlignment="1">
      <alignment horizontal="center" vertical="center" wrapText="1"/>
    </xf>
    <xf numFmtId="0" fontId="1" fillId="0" borderId="11" xfId="0" applyFont="1" applyFill="1" applyBorder="1" applyAlignment="1">
      <alignment vertical="center" wrapText="1"/>
    </xf>
    <xf numFmtId="0" fontId="1" fillId="0" borderId="11" xfId="0" applyFont="1" applyFill="1" applyBorder="1" applyAlignment="1">
      <alignment horizontal="center" vertical="center" wrapText="1"/>
    </xf>
    <xf numFmtId="0" fontId="1" fillId="0" borderId="12" xfId="0" applyFont="1" applyFill="1" applyBorder="1" applyAlignment="1">
      <alignment horizontal="center" vertical="center" wrapText="1"/>
    </xf>
    <xf numFmtId="0" fontId="1" fillId="2" borderId="3" xfId="0" applyFont="1" applyFill="1" applyBorder="1" applyAlignment="1">
      <alignment horizontal="left" vertical="center" wrapText="1"/>
    </xf>
    <xf numFmtId="0" fontId="8" fillId="0" borderId="13"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1" fillId="0" borderId="0" xfId="0" applyFont="1" applyFill="1" applyAlignment="1">
      <alignment vertical="center" wrapText="1"/>
    </xf>
    <xf numFmtId="176" fontId="1" fillId="0" borderId="0" xfId="0" applyNumberFormat="1" applyFont="1" applyFill="1" applyAlignment="1">
      <alignment vertical="center" wrapText="1"/>
    </xf>
    <xf numFmtId="0" fontId="1" fillId="0" borderId="0" xfId="0" applyFont="1" applyFill="1" applyBorder="1" applyAlignment="1">
      <alignment horizontal="center" vertical="center" wrapText="1"/>
    </xf>
    <xf numFmtId="176" fontId="1" fillId="2" borderId="3" xfId="0" applyNumberFormat="1" applyFont="1" applyFill="1" applyBorder="1" applyAlignment="1">
      <alignment horizontal="center" vertical="center" wrapText="1"/>
    </xf>
    <xf numFmtId="176" fontId="1" fillId="0" borderId="5" xfId="0" applyNumberFormat="1" applyFont="1" applyFill="1" applyBorder="1" applyAlignment="1">
      <alignment horizontal="left" vertical="center" wrapText="1"/>
    </xf>
    <xf numFmtId="0" fontId="1" fillId="0" borderId="3" xfId="0" applyFont="1" applyFill="1" applyBorder="1" applyAlignment="1">
      <alignment vertical="center" wrapText="1"/>
    </xf>
    <xf numFmtId="176" fontId="1" fillId="0" borderId="5" xfId="0" applyNumberFormat="1" applyFont="1" applyFill="1" applyBorder="1" applyAlignment="1">
      <alignment horizontal="center" vertical="center" wrapText="1"/>
    </xf>
    <xf numFmtId="176" fontId="1" fillId="0" borderId="3" xfId="0" applyNumberFormat="1" applyFont="1" applyFill="1" applyBorder="1" applyAlignment="1">
      <alignment vertical="center" wrapText="1"/>
    </xf>
    <xf numFmtId="0" fontId="9" fillId="0" borderId="3" xfId="51" applyFont="1" applyFill="1" applyBorder="1" applyAlignment="1" applyProtection="1">
      <alignment horizontal="left" vertical="center" wrapText="1"/>
    </xf>
    <xf numFmtId="0" fontId="9" fillId="0" borderId="3" xfId="0" applyFont="1" applyFill="1" applyBorder="1" applyAlignment="1">
      <alignment horizontal="center" vertical="center" wrapText="1"/>
    </xf>
    <xf numFmtId="0" fontId="9" fillId="0" borderId="3" xfId="0" applyFont="1" applyFill="1" applyBorder="1" applyAlignment="1">
      <alignment horizontal="left" vertical="center" wrapText="1"/>
    </xf>
    <xf numFmtId="0" fontId="5" fillId="0" borderId="3" xfId="52" applyFont="1" applyFill="1" applyBorder="1" applyAlignment="1">
      <alignment horizontal="left" vertical="center" wrapText="1"/>
    </xf>
    <xf numFmtId="0" fontId="5" fillId="0" borderId="3" xfId="52" applyFont="1" applyFill="1" applyBorder="1" applyAlignment="1">
      <alignment horizontal="center" vertical="center" wrapText="1"/>
    </xf>
    <xf numFmtId="0" fontId="8" fillId="0" borderId="16"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1" fillId="0" borderId="17"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18" xfId="0" applyFont="1" applyFill="1" applyBorder="1" applyAlignment="1">
      <alignment horizontal="center" vertical="center" wrapText="1"/>
    </xf>
    <xf numFmtId="0" fontId="0" fillId="0" borderId="0" xfId="0" applyFill="1" applyBorder="1" applyAlignment="1">
      <alignment vertical="center"/>
    </xf>
    <xf numFmtId="0" fontId="0" fillId="0" borderId="0" xfId="0" applyFill="1" applyBorder="1" applyAlignment="1">
      <alignment horizontal="center" vertical="center"/>
    </xf>
    <xf numFmtId="176" fontId="0" fillId="0" borderId="0" xfId="0" applyNumberFormat="1" applyFill="1" applyBorder="1" applyAlignment="1">
      <alignment horizontal="center" vertical="center"/>
    </xf>
    <xf numFmtId="0" fontId="0" fillId="0" borderId="0" xfId="0" applyFill="1" applyBorder="1" applyAlignment="1">
      <alignment horizontal="center" vertical="center" wrapText="1"/>
    </xf>
    <xf numFmtId="0" fontId="10" fillId="0" borderId="0" xfId="0" applyFont="1" applyFill="1" applyBorder="1" applyAlignment="1">
      <alignment horizontal="center" vertical="center"/>
    </xf>
    <xf numFmtId="176" fontId="10" fillId="0" borderId="0" xfId="0" applyNumberFormat="1" applyFont="1" applyFill="1" applyBorder="1" applyAlignment="1">
      <alignment horizontal="center" vertical="center"/>
    </xf>
    <xf numFmtId="0" fontId="10" fillId="0" borderId="0" xfId="0" applyFont="1" applyFill="1" applyBorder="1" applyAlignment="1">
      <alignment horizontal="center" vertical="center" wrapText="1"/>
    </xf>
    <xf numFmtId="0" fontId="11" fillId="0" borderId="0" xfId="0" applyFont="1" applyFill="1" applyBorder="1" applyAlignment="1">
      <alignment horizontal="center" vertical="center"/>
    </xf>
    <xf numFmtId="176" fontId="11" fillId="0" borderId="0" xfId="0" applyNumberFormat="1" applyFont="1" applyFill="1" applyBorder="1" applyAlignment="1">
      <alignment horizontal="center" vertical="center"/>
    </xf>
    <xf numFmtId="0" fontId="11" fillId="0" borderId="0" xfId="0" applyFont="1" applyFill="1" applyBorder="1" applyAlignment="1">
      <alignment horizontal="center" vertical="center" wrapText="1"/>
    </xf>
    <xf numFmtId="0" fontId="12" fillId="0" borderId="19" xfId="0" applyFont="1" applyFill="1" applyBorder="1" applyAlignment="1">
      <alignment horizontal="center" vertical="center"/>
    </xf>
    <xf numFmtId="0" fontId="12" fillId="0" borderId="20" xfId="0" applyFont="1" applyFill="1" applyBorder="1" applyAlignment="1">
      <alignment vertical="center"/>
    </xf>
    <xf numFmtId="176" fontId="12" fillId="0" borderId="20" xfId="0" applyNumberFormat="1" applyFont="1" applyFill="1" applyBorder="1" applyAlignment="1">
      <alignment horizontal="center" vertical="center"/>
    </xf>
    <xf numFmtId="0" fontId="12" fillId="0" borderId="21" xfId="0" applyFont="1" applyFill="1" applyBorder="1" applyAlignment="1">
      <alignment horizontal="center" vertical="center" wrapText="1"/>
    </xf>
    <xf numFmtId="0" fontId="0" fillId="0" borderId="22" xfId="0" applyFill="1" applyBorder="1" applyAlignment="1">
      <alignment horizontal="center" vertical="center"/>
    </xf>
    <xf numFmtId="0" fontId="0" fillId="0" borderId="3" xfId="0" applyFill="1" applyBorder="1" applyAlignment="1">
      <alignment vertical="center"/>
    </xf>
    <xf numFmtId="176" fontId="0" fillId="0" borderId="3" xfId="0" applyNumberFormat="1" applyFill="1" applyBorder="1" applyAlignment="1">
      <alignment horizontal="center" vertical="center"/>
    </xf>
    <xf numFmtId="0" fontId="0" fillId="0" borderId="23" xfId="0" applyFill="1" applyBorder="1" applyAlignment="1">
      <alignment horizontal="center" vertical="center" wrapText="1"/>
    </xf>
    <xf numFmtId="0" fontId="12" fillId="0" borderId="22" xfId="0" applyFont="1" applyFill="1" applyBorder="1" applyAlignment="1">
      <alignment horizontal="center" vertical="center"/>
    </xf>
    <xf numFmtId="0" fontId="12" fillId="0" borderId="3" xfId="0" applyFont="1" applyFill="1" applyBorder="1" applyAlignment="1">
      <alignment vertical="center"/>
    </xf>
    <xf numFmtId="176" fontId="12" fillId="0" borderId="3" xfId="0" applyNumberFormat="1" applyFont="1" applyFill="1" applyBorder="1" applyAlignment="1">
      <alignment horizontal="center" vertical="center"/>
    </xf>
    <xf numFmtId="0" fontId="12" fillId="0" borderId="23" xfId="0" applyFont="1" applyFill="1" applyBorder="1" applyAlignment="1">
      <alignment horizontal="center" vertical="center" wrapText="1"/>
    </xf>
    <xf numFmtId="0" fontId="0" fillId="0" borderId="22" xfId="0" applyFont="1" applyFill="1" applyBorder="1" applyAlignment="1">
      <alignment horizontal="center" vertical="center" textRotation="255" wrapText="1"/>
    </xf>
    <xf numFmtId="0" fontId="13" fillId="0" borderId="3" xfId="0" applyFont="1" applyFill="1" applyBorder="1" applyAlignment="1">
      <alignment horizontal="left" vertical="center" wrapText="1"/>
    </xf>
    <xf numFmtId="0" fontId="0" fillId="0" borderId="3" xfId="0" applyFont="1" applyFill="1" applyBorder="1" applyAlignment="1">
      <alignment horizontal="left" vertical="center" wrapText="1"/>
    </xf>
    <xf numFmtId="0" fontId="0" fillId="0" borderId="23" xfId="0" applyFont="1" applyFill="1" applyBorder="1" applyAlignment="1">
      <alignment horizontal="left" vertical="center" wrapText="1"/>
    </xf>
    <xf numFmtId="0" fontId="0" fillId="0" borderId="24" xfId="0" applyFill="1" applyBorder="1" applyAlignment="1">
      <alignment horizontal="center" vertical="center" wrapText="1"/>
    </xf>
    <xf numFmtId="0" fontId="0" fillId="0" borderId="25" xfId="0" applyFont="1" applyFill="1" applyBorder="1" applyAlignment="1">
      <alignment horizontal="left" vertical="center" wrapText="1"/>
    </xf>
    <xf numFmtId="0" fontId="0" fillId="0" borderId="26" xfId="0" applyFont="1" applyFill="1" applyBorder="1" applyAlignment="1">
      <alignment horizontal="left" vertical="center" wrapText="1"/>
    </xf>
    <xf numFmtId="0" fontId="1" fillId="0" borderId="3" xfId="0" applyFont="1" applyFill="1" applyBorder="1" applyAlignment="1" quotePrefix="1">
      <alignment horizontal="center"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_Sheet1" xfId="50"/>
    <cellStyle name="常规 2" xfId="51"/>
    <cellStyle name="常规_Sheet1_21 2" xf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3"/>
  <sheetViews>
    <sheetView workbookViewId="0">
      <selection activeCell="I12" sqref="I12"/>
    </sheetView>
  </sheetViews>
  <sheetFormatPr defaultColWidth="9" defaultRowHeight="13.5" outlineLevelCol="3"/>
  <cols>
    <col min="1" max="1" width="5.375" style="60" customWidth="1"/>
    <col min="2" max="2" width="18.375" style="59" customWidth="1"/>
    <col min="3" max="3" width="19" style="61" customWidth="1"/>
    <col min="4" max="4" width="41.625" style="62" customWidth="1"/>
    <col min="5" max="16384" width="9" style="59"/>
  </cols>
  <sheetData>
    <row r="1" s="59" customFormat="1" ht="22.5" spans="1:4">
      <c r="A1" s="63" t="s">
        <v>0</v>
      </c>
      <c r="B1" s="63"/>
      <c r="C1" s="64"/>
      <c r="D1" s="65"/>
    </row>
    <row r="2" s="59" customFormat="1" ht="23.25" spans="1:4">
      <c r="A2" s="66"/>
      <c r="B2" s="66"/>
      <c r="C2" s="67"/>
      <c r="D2" s="68"/>
    </row>
    <row r="3" s="59" customFormat="1" ht="29" customHeight="1" spans="1:4">
      <c r="A3" s="69" t="s">
        <v>1</v>
      </c>
      <c r="B3" s="70" t="s">
        <v>2</v>
      </c>
      <c r="C3" s="71" t="s">
        <v>3</v>
      </c>
      <c r="D3" s="72" t="s">
        <v>4</v>
      </c>
    </row>
    <row r="4" s="59" customFormat="1" ht="36" customHeight="1" spans="1:4">
      <c r="A4" s="73">
        <v>1</v>
      </c>
      <c r="B4" s="74" t="s">
        <v>5</v>
      </c>
      <c r="C4" s="75">
        <f>'养护楼1#'!I84</f>
        <v>0</v>
      </c>
      <c r="D4" s="76"/>
    </row>
    <row r="5" s="59" customFormat="1" ht="40" customHeight="1" spans="1:4">
      <c r="A5" s="73">
        <v>2</v>
      </c>
      <c r="B5" s="74" t="s">
        <v>6</v>
      </c>
      <c r="C5" s="75">
        <f>'养护楼2#'!I99</f>
        <v>0</v>
      </c>
      <c r="D5" s="76"/>
    </row>
    <row r="6" s="59" customFormat="1" ht="41" customHeight="1" spans="1:4">
      <c r="A6" s="73">
        <v>3</v>
      </c>
      <c r="B6" s="74" t="s">
        <v>7</v>
      </c>
      <c r="C6" s="75">
        <f>室外监控!I13</f>
        <v>0</v>
      </c>
      <c r="D6" s="76"/>
    </row>
    <row r="7" s="59" customFormat="1" ht="57" customHeight="1" spans="1:4">
      <c r="A7" s="73">
        <v>4</v>
      </c>
      <c r="B7" s="74" t="s">
        <v>8</v>
      </c>
      <c r="C7" s="75">
        <f>污水处理站!I16</f>
        <v>0</v>
      </c>
      <c r="D7" s="76"/>
    </row>
    <row r="8" s="59" customFormat="1" ht="42" customHeight="1" spans="1:4">
      <c r="A8" s="73">
        <v>5</v>
      </c>
      <c r="B8" s="74" t="s">
        <v>9</v>
      </c>
      <c r="C8" s="75">
        <f>负一层!I180</f>
        <v>0</v>
      </c>
      <c r="D8" s="76"/>
    </row>
    <row r="9" s="59" customFormat="1" ht="21" customHeight="1" spans="1:4">
      <c r="A9" s="77">
        <v>6</v>
      </c>
      <c r="B9" s="78" t="s">
        <v>10</v>
      </c>
      <c r="C9" s="79">
        <f>SUM(C4:C8)</f>
        <v>0</v>
      </c>
      <c r="D9" s="80"/>
    </row>
    <row r="10" s="59" customFormat="1" ht="39" customHeight="1" spans="1:4">
      <c r="A10" s="81" t="s">
        <v>11</v>
      </c>
      <c r="B10" s="82"/>
      <c r="C10" s="83"/>
      <c r="D10" s="84"/>
    </row>
    <row r="11" s="59" customFormat="1" ht="24" customHeight="1" spans="1:4">
      <c r="A11" s="81"/>
      <c r="B11" s="83"/>
      <c r="C11" s="83"/>
      <c r="D11" s="84"/>
    </row>
    <row r="12" s="59" customFormat="1" ht="24" customHeight="1" spans="1:4">
      <c r="A12" s="81"/>
      <c r="B12" s="83"/>
      <c r="C12" s="83"/>
      <c r="D12" s="84"/>
    </row>
    <row r="13" s="59" customFormat="1" ht="87" customHeight="1" spans="1:4">
      <c r="A13" s="85" t="s">
        <v>12</v>
      </c>
      <c r="B13" s="86"/>
      <c r="C13" s="86"/>
      <c r="D13" s="87"/>
    </row>
  </sheetData>
  <mergeCells count="6">
    <mergeCell ref="A1:D1"/>
    <mergeCell ref="B10:D10"/>
    <mergeCell ref="B11:D11"/>
    <mergeCell ref="B12:D12"/>
    <mergeCell ref="B13:D13"/>
    <mergeCell ref="A10:A12"/>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C00000"/>
  </sheetPr>
  <dimension ref="A1:J84"/>
  <sheetViews>
    <sheetView zoomScale="130" zoomScaleNormal="130" workbookViewId="0">
      <pane ySplit="3" topLeftCell="A72" activePane="bottomLeft" state="frozen"/>
      <selection/>
      <selection pane="bottomLeft" activeCell="E74" sqref="E74"/>
    </sheetView>
  </sheetViews>
  <sheetFormatPr defaultColWidth="15.5083333333333" defaultRowHeight="13.5"/>
  <cols>
    <col min="1" max="1" width="4.775" style="1" customWidth="1"/>
    <col min="2" max="2" width="14.125" style="8" customWidth="1"/>
    <col min="3" max="4" width="14.625" style="8" customWidth="1"/>
    <col min="5" max="5" width="24.7583333333333" style="8" customWidth="1"/>
    <col min="6" max="6" width="4.775" style="1" customWidth="1"/>
    <col min="7" max="9" width="10.775" style="1" customWidth="1"/>
    <col min="10" max="10" width="17.775" style="1" customWidth="1"/>
    <col min="11" max="16379" width="15.5083333333333" style="1" customWidth="1"/>
    <col min="16380" max="16384" width="15.5083333333333" style="1"/>
  </cols>
  <sheetData>
    <row r="1" ht="33" customHeight="1" spans="1:10">
      <c r="A1" s="3" t="s">
        <v>13</v>
      </c>
      <c r="B1" s="3"/>
      <c r="C1" s="3"/>
      <c r="D1" s="3"/>
      <c r="E1" s="3"/>
      <c r="F1" s="3"/>
      <c r="G1" s="3"/>
      <c r="H1" s="3"/>
      <c r="I1" s="3"/>
      <c r="J1" s="3"/>
    </row>
    <row r="2" spans="1:10">
      <c r="A2" s="1" t="s">
        <v>14</v>
      </c>
    </row>
    <row r="3" spans="1:10">
      <c r="A3" s="9" t="s">
        <v>1</v>
      </c>
      <c r="B3" s="10" t="s">
        <v>15</v>
      </c>
      <c r="C3" s="37" t="s">
        <v>16</v>
      </c>
      <c r="D3" s="37" t="s">
        <v>17</v>
      </c>
      <c r="E3" s="10" t="s">
        <v>18</v>
      </c>
      <c r="F3" s="9" t="s">
        <v>19</v>
      </c>
      <c r="G3" s="9" t="s">
        <v>20</v>
      </c>
      <c r="H3" s="31" t="s">
        <v>21</v>
      </c>
      <c r="I3" s="9" t="s">
        <v>22</v>
      </c>
      <c r="J3" s="9" t="s">
        <v>4</v>
      </c>
    </row>
    <row r="4" spans="1:10">
      <c r="A4" s="18" t="s">
        <v>23</v>
      </c>
      <c r="B4" s="13"/>
      <c r="C4" s="13"/>
      <c r="D4" s="13"/>
      <c r="E4" s="13"/>
      <c r="F4" s="19"/>
      <c r="G4" s="19"/>
      <c r="H4" s="19"/>
      <c r="I4" s="19"/>
      <c r="J4" s="20"/>
    </row>
    <row r="5" spans="1:10">
      <c r="A5" s="9" t="s">
        <v>24</v>
      </c>
      <c r="B5" s="10"/>
      <c r="C5" s="10"/>
      <c r="D5" s="10"/>
      <c r="E5" s="10"/>
      <c r="F5" s="9"/>
      <c r="G5" s="9"/>
      <c r="H5" s="9"/>
      <c r="I5" s="9"/>
      <c r="J5" s="9"/>
    </row>
    <row r="6" ht="40.5" spans="1:10">
      <c r="A6" s="9">
        <v>2</v>
      </c>
      <c r="B6" s="10" t="s">
        <v>25</v>
      </c>
      <c r="C6" s="10"/>
      <c r="D6" s="10"/>
      <c r="E6" s="10" t="s">
        <v>26</v>
      </c>
      <c r="F6" s="9" t="s">
        <v>27</v>
      </c>
      <c r="G6" s="9">
        <v>8</v>
      </c>
      <c r="H6" s="11"/>
      <c r="I6" s="9">
        <f t="shared" ref="I6:I11" si="0">H6*G6</f>
        <v>0</v>
      </c>
      <c r="J6" s="9"/>
    </row>
    <row r="7" ht="27" spans="1:10">
      <c r="A7" s="9">
        <v>3</v>
      </c>
      <c r="B7" s="10" t="s">
        <v>28</v>
      </c>
      <c r="C7" s="10"/>
      <c r="D7" s="10"/>
      <c r="E7" s="10" t="s">
        <v>29</v>
      </c>
      <c r="F7" s="9" t="s">
        <v>30</v>
      </c>
      <c r="G7" s="9">
        <v>120</v>
      </c>
      <c r="H7" s="11"/>
      <c r="I7" s="9">
        <f t="shared" si="0"/>
        <v>0</v>
      </c>
      <c r="J7" s="9"/>
    </row>
    <row r="8" ht="40.5" spans="1:10">
      <c r="A8" s="9">
        <v>4</v>
      </c>
      <c r="B8" s="10" t="s">
        <v>31</v>
      </c>
      <c r="C8" s="10"/>
      <c r="D8" s="10"/>
      <c r="E8" s="10" t="s">
        <v>32</v>
      </c>
      <c r="F8" s="9" t="s">
        <v>27</v>
      </c>
      <c r="G8" s="9">
        <v>4</v>
      </c>
      <c r="H8" s="11"/>
      <c r="I8" s="9">
        <f t="shared" si="0"/>
        <v>0</v>
      </c>
      <c r="J8" s="9"/>
    </row>
    <row r="9" ht="27" spans="1:10">
      <c r="A9" s="9">
        <v>5</v>
      </c>
      <c r="B9" s="10" t="s">
        <v>33</v>
      </c>
      <c r="C9" s="10"/>
      <c r="D9" s="10"/>
      <c r="E9" s="10" t="s">
        <v>34</v>
      </c>
      <c r="F9" s="9" t="s">
        <v>35</v>
      </c>
      <c r="G9" s="9">
        <v>8</v>
      </c>
      <c r="H9" s="11"/>
      <c r="I9" s="9">
        <f t="shared" si="0"/>
        <v>0</v>
      </c>
      <c r="J9" s="9"/>
    </row>
    <row r="10" s="1" customFormat="1" ht="27" spans="1:10">
      <c r="A10" s="9">
        <v>6</v>
      </c>
      <c r="B10" s="10" t="s">
        <v>36</v>
      </c>
      <c r="C10" s="10"/>
      <c r="D10" s="10"/>
      <c r="E10" s="10" t="s">
        <v>37</v>
      </c>
      <c r="F10" s="9" t="s">
        <v>30</v>
      </c>
      <c r="G10" s="9">
        <v>96</v>
      </c>
      <c r="H10" s="11"/>
      <c r="I10" s="9">
        <f t="shared" si="0"/>
        <v>0</v>
      </c>
      <c r="J10" s="9"/>
    </row>
    <row r="11" spans="1:10">
      <c r="A11" s="9">
        <v>7</v>
      </c>
      <c r="B11" s="10" t="s">
        <v>38</v>
      </c>
      <c r="C11" s="10"/>
      <c r="D11" s="10"/>
      <c r="E11" s="10" t="s">
        <v>39</v>
      </c>
      <c r="F11" s="9" t="s">
        <v>27</v>
      </c>
      <c r="G11" s="9">
        <v>12</v>
      </c>
      <c r="H11" s="11"/>
      <c r="I11" s="9">
        <f t="shared" si="0"/>
        <v>0</v>
      </c>
      <c r="J11" s="9"/>
    </row>
    <row r="12" spans="1:10">
      <c r="A12" s="9">
        <v>1</v>
      </c>
      <c r="B12" s="10" t="s">
        <v>40</v>
      </c>
      <c r="C12" s="10"/>
      <c r="D12" s="10"/>
      <c r="E12" s="10"/>
      <c r="F12" s="9" t="s">
        <v>41</v>
      </c>
      <c r="G12" s="9">
        <v>1</v>
      </c>
      <c r="H12" s="9"/>
      <c r="I12" s="9"/>
      <c r="J12" s="9"/>
    </row>
    <row r="13" ht="177" customHeight="1" spans="1:10">
      <c r="A13" s="9">
        <v>1</v>
      </c>
      <c r="B13" s="10" t="s">
        <v>42</v>
      </c>
      <c r="C13" s="10"/>
      <c r="D13" s="10"/>
      <c r="E13" s="10" t="s">
        <v>43</v>
      </c>
      <c r="F13" s="9" t="s">
        <v>44</v>
      </c>
      <c r="G13" s="9">
        <v>4</v>
      </c>
      <c r="H13" s="9"/>
      <c r="I13" s="9">
        <f>H13*G13</f>
        <v>0</v>
      </c>
      <c r="J13" s="9"/>
    </row>
    <row r="14" ht="40.5" spans="1:10">
      <c r="A14" s="9">
        <v>3</v>
      </c>
      <c r="B14" s="10" t="s">
        <v>45</v>
      </c>
      <c r="C14" s="10"/>
      <c r="D14" s="10"/>
      <c r="E14" s="10" t="s">
        <v>46</v>
      </c>
      <c r="F14" s="9" t="s">
        <v>47</v>
      </c>
      <c r="G14" s="9">
        <v>8</v>
      </c>
      <c r="H14" s="9"/>
      <c r="I14" s="9">
        <f>H14*G14</f>
        <v>0</v>
      </c>
      <c r="J14" s="9"/>
    </row>
    <row r="15" spans="1:10">
      <c r="A15" s="9">
        <v>1</v>
      </c>
      <c r="B15" s="10" t="s">
        <v>40</v>
      </c>
      <c r="C15" s="10"/>
      <c r="D15" s="10"/>
      <c r="E15" s="10"/>
      <c r="F15" s="9" t="s">
        <v>41</v>
      </c>
      <c r="G15" s="9">
        <v>1</v>
      </c>
      <c r="H15" s="9"/>
      <c r="I15" s="9"/>
      <c r="J15" s="9"/>
    </row>
    <row r="16" ht="162" spans="1:10">
      <c r="A16" s="9">
        <v>1</v>
      </c>
      <c r="B16" s="10" t="s">
        <v>48</v>
      </c>
      <c r="C16" s="10"/>
      <c r="D16" s="10"/>
      <c r="E16" s="10" t="s">
        <v>49</v>
      </c>
      <c r="F16" s="9" t="s">
        <v>27</v>
      </c>
      <c r="G16" s="9">
        <v>8</v>
      </c>
      <c r="H16" s="9"/>
      <c r="I16" s="9">
        <f t="shared" ref="I16:I24" si="1">H16*G16</f>
        <v>0</v>
      </c>
      <c r="J16" s="9"/>
    </row>
    <row r="17" ht="40.5" spans="1:10">
      <c r="A17" s="9">
        <v>2</v>
      </c>
      <c r="B17" s="10" t="s">
        <v>25</v>
      </c>
      <c r="C17" s="10"/>
      <c r="D17" s="10"/>
      <c r="E17" s="10" t="s">
        <v>26</v>
      </c>
      <c r="F17" s="9" t="s">
        <v>27</v>
      </c>
      <c r="G17" s="9">
        <v>42</v>
      </c>
      <c r="H17" s="9"/>
      <c r="I17" s="9">
        <f t="shared" si="1"/>
        <v>0</v>
      </c>
      <c r="J17" s="9"/>
    </row>
    <row r="18" ht="27" spans="1:10">
      <c r="A18" s="9">
        <v>3</v>
      </c>
      <c r="B18" s="10" t="s">
        <v>28</v>
      </c>
      <c r="C18" s="10"/>
      <c r="D18" s="10"/>
      <c r="E18" s="10" t="s">
        <v>29</v>
      </c>
      <c r="F18" s="9" t="s">
        <v>30</v>
      </c>
      <c r="G18" s="9">
        <v>500</v>
      </c>
      <c r="H18" s="11"/>
      <c r="I18" s="9">
        <f t="shared" si="1"/>
        <v>0</v>
      </c>
      <c r="J18" s="9"/>
    </row>
    <row r="19" ht="27" spans="1:10">
      <c r="A19" s="9">
        <v>4</v>
      </c>
      <c r="B19" s="10" t="s">
        <v>50</v>
      </c>
      <c r="C19" s="10"/>
      <c r="D19" s="10"/>
      <c r="E19" s="10" t="s">
        <v>51</v>
      </c>
      <c r="F19" s="9" t="s">
        <v>27</v>
      </c>
      <c r="G19" s="9">
        <v>4</v>
      </c>
      <c r="H19" s="9"/>
      <c r="I19" s="9">
        <f t="shared" si="1"/>
        <v>0</v>
      </c>
      <c r="J19" s="9"/>
    </row>
    <row r="20" spans="1:10">
      <c r="A20" s="9">
        <v>5</v>
      </c>
      <c r="B20" s="10" t="s">
        <v>52</v>
      </c>
      <c r="C20" s="10"/>
      <c r="D20" s="10"/>
      <c r="E20" s="10" t="s">
        <v>53</v>
      </c>
      <c r="F20" s="9" t="s">
        <v>30</v>
      </c>
      <c r="G20" s="9">
        <v>32</v>
      </c>
      <c r="H20" s="9"/>
      <c r="I20" s="9">
        <f t="shared" si="1"/>
        <v>0</v>
      </c>
      <c r="J20" s="9"/>
    </row>
    <row r="21" ht="40.5" spans="1:10">
      <c r="A21" s="9">
        <v>6</v>
      </c>
      <c r="B21" s="10" t="s">
        <v>31</v>
      </c>
      <c r="C21" s="10"/>
      <c r="D21" s="10"/>
      <c r="E21" s="10" t="s">
        <v>32</v>
      </c>
      <c r="F21" s="9" t="s">
        <v>27</v>
      </c>
      <c r="G21" s="9">
        <v>4</v>
      </c>
      <c r="H21" s="9"/>
      <c r="I21" s="9">
        <f t="shared" si="1"/>
        <v>0</v>
      </c>
      <c r="J21" s="9"/>
    </row>
    <row r="22" ht="27" spans="1:10">
      <c r="A22" s="9">
        <v>7</v>
      </c>
      <c r="B22" s="10" t="s">
        <v>33</v>
      </c>
      <c r="C22" s="10"/>
      <c r="D22" s="10"/>
      <c r="E22" s="10" t="s">
        <v>34</v>
      </c>
      <c r="F22" s="9" t="s">
        <v>35</v>
      </c>
      <c r="G22" s="9">
        <v>15</v>
      </c>
      <c r="H22" s="11"/>
      <c r="I22" s="9">
        <f t="shared" si="1"/>
        <v>0</v>
      </c>
      <c r="J22" s="9"/>
    </row>
    <row r="23" ht="27" spans="1:10">
      <c r="A23" s="9">
        <v>8</v>
      </c>
      <c r="B23" s="10" t="s">
        <v>36</v>
      </c>
      <c r="C23" s="10"/>
      <c r="D23" s="10"/>
      <c r="E23" s="10" t="s">
        <v>37</v>
      </c>
      <c r="F23" s="9" t="s">
        <v>30</v>
      </c>
      <c r="G23" s="9">
        <v>96</v>
      </c>
      <c r="H23" s="11"/>
      <c r="I23" s="9">
        <f t="shared" si="1"/>
        <v>0</v>
      </c>
      <c r="J23" s="9"/>
    </row>
    <row r="24" spans="1:10">
      <c r="A24" s="9">
        <v>9</v>
      </c>
      <c r="B24" s="10" t="s">
        <v>38</v>
      </c>
      <c r="C24" s="10"/>
      <c r="D24" s="10"/>
      <c r="E24" s="10" t="s">
        <v>39</v>
      </c>
      <c r="F24" s="9" t="s">
        <v>27</v>
      </c>
      <c r="G24" s="9">
        <v>50</v>
      </c>
      <c r="H24" s="11"/>
      <c r="I24" s="9">
        <f t="shared" si="1"/>
        <v>0</v>
      </c>
      <c r="J24" s="9"/>
    </row>
    <row r="25" spans="1:10">
      <c r="A25" s="9">
        <v>1</v>
      </c>
      <c r="B25" s="10" t="s">
        <v>40</v>
      </c>
      <c r="C25" s="10"/>
      <c r="D25" s="10"/>
      <c r="E25" s="10"/>
      <c r="F25" s="9" t="s">
        <v>41</v>
      </c>
      <c r="G25" s="9">
        <v>1</v>
      </c>
      <c r="H25" s="9"/>
      <c r="I25" s="9"/>
      <c r="J25" s="9"/>
    </row>
    <row r="26" spans="1:10">
      <c r="A26" s="9" t="s">
        <v>1</v>
      </c>
      <c r="B26" s="10" t="s">
        <v>15</v>
      </c>
      <c r="C26" s="10" t="s">
        <v>16</v>
      </c>
      <c r="D26" s="10" t="s">
        <v>17</v>
      </c>
      <c r="E26" s="10" t="s">
        <v>18</v>
      </c>
      <c r="F26" s="9" t="s">
        <v>19</v>
      </c>
      <c r="G26" s="9" t="s">
        <v>20</v>
      </c>
      <c r="H26" s="9" t="s">
        <v>21</v>
      </c>
      <c r="I26" s="9" t="s">
        <v>22</v>
      </c>
      <c r="J26" s="9" t="s">
        <v>4</v>
      </c>
    </row>
    <row r="27" spans="1:10">
      <c r="A27" s="18" t="s">
        <v>54</v>
      </c>
      <c r="B27" s="19"/>
      <c r="C27" s="19"/>
      <c r="D27" s="19"/>
      <c r="E27" s="19"/>
      <c r="F27" s="19"/>
      <c r="G27" s="19"/>
      <c r="H27" s="19"/>
      <c r="I27" s="19"/>
      <c r="J27" s="20"/>
    </row>
    <row r="28" ht="224" customHeight="1" spans="1:10">
      <c r="A28" s="9">
        <v>1</v>
      </c>
      <c r="B28" s="10" t="s">
        <v>55</v>
      </c>
      <c r="C28" s="10"/>
      <c r="D28" s="10"/>
      <c r="E28" s="10" t="s">
        <v>56</v>
      </c>
      <c r="F28" s="9" t="s">
        <v>44</v>
      </c>
      <c r="G28" s="9">
        <v>4</v>
      </c>
      <c r="H28" s="9"/>
      <c r="I28" s="9">
        <f>H28*G28</f>
        <v>0</v>
      </c>
      <c r="J28" s="9"/>
    </row>
    <row r="29" ht="27" spans="1:10">
      <c r="A29" s="9">
        <v>3</v>
      </c>
      <c r="B29" s="10" t="s">
        <v>57</v>
      </c>
      <c r="C29" s="10"/>
      <c r="D29" s="10"/>
      <c r="E29" s="10" t="s">
        <v>58</v>
      </c>
      <c r="F29" s="9" t="s">
        <v>30</v>
      </c>
      <c r="G29" s="9">
        <v>4</v>
      </c>
      <c r="H29" s="9"/>
      <c r="I29" s="9">
        <f>H29*G29</f>
        <v>0</v>
      </c>
      <c r="J29" s="9"/>
    </row>
    <row r="30" ht="40.5" spans="1:10">
      <c r="A30" s="9">
        <v>4</v>
      </c>
      <c r="B30" s="10" t="s">
        <v>59</v>
      </c>
      <c r="C30" s="10"/>
      <c r="D30" s="10"/>
      <c r="E30" s="10" t="s">
        <v>60</v>
      </c>
      <c r="F30" s="9" t="s">
        <v>47</v>
      </c>
      <c r="G30" s="9">
        <v>8</v>
      </c>
      <c r="H30" s="9"/>
      <c r="I30" s="9">
        <f>H30*G30</f>
        <v>0</v>
      </c>
      <c r="J30" s="9"/>
    </row>
    <row r="31" spans="1:10">
      <c r="A31" s="9">
        <v>1</v>
      </c>
      <c r="B31" s="10" t="s">
        <v>40</v>
      </c>
      <c r="C31" s="10"/>
      <c r="D31" s="10"/>
      <c r="E31" s="10"/>
      <c r="F31" s="9" t="s">
        <v>41</v>
      </c>
      <c r="G31" s="9">
        <v>1</v>
      </c>
      <c r="H31" s="9"/>
      <c r="I31" s="9"/>
      <c r="J31" s="9"/>
    </row>
    <row r="32" spans="1:10">
      <c r="A32" s="9" t="s">
        <v>1</v>
      </c>
      <c r="B32" s="10" t="s">
        <v>15</v>
      </c>
      <c r="C32" s="10" t="s">
        <v>16</v>
      </c>
      <c r="D32" s="10" t="s">
        <v>17</v>
      </c>
      <c r="E32" s="10" t="s">
        <v>18</v>
      </c>
      <c r="F32" s="9" t="s">
        <v>19</v>
      </c>
      <c r="G32" s="9" t="s">
        <v>20</v>
      </c>
      <c r="H32" s="9" t="s">
        <v>21</v>
      </c>
      <c r="I32" s="9" t="s">
        <v>22</v>
      </c>
      <c r="J32" s="9" t="s">
        <v>4</v>
      </c>
    </row>
    <row r="33" ht="30" customHeight="1" spans="1:10">
      <c r="A33" s="18" t="s">
        <v>61</v>
      </c>
      <c r="B33" s="19"/>
      <c r="C33" s="19"/>
      <c r="D33" s="19"/>
      <c r="E33" s="19"/>
      <c r="F33" s="19"/>
      <c r="G33" s="19"/>
      <c r="H33" s="19"/>
      <c r="I33" s="19"/>
      <c r="J33" s="20"/>
    </row>
    <row r="34" ht="126" customHeight="1" spans="1:10">
      <c r="A34" s="9">
        <v>2</v>
      </c>
      <c r="B34" s="10" t="s">
        <v>62</v>
      </c>
      <c r="C34" s="10"/>
      <c r="D34" s="9"/>
      <c r="E34" s="10" t="s">
        <v>63</v>
      </c>
      <c r="F34" s="9" t="s">
        <v>44</v>
      </c>
      <c r="G34" s="9">
        <v>15</v>
      </c>
      <c r="H34" s="9"/>
      <c r="I34" s="9">
        <f>H34*G34</f>
        <v>0</v>
      </c>
    </row>
    <row r="35" ht="40.5" spans="1:10">
      <c r="A35" s="9">
        <v>2</v>
      </c>
      <c r="B35" s="10" t="s">
        <v>45</v>
      </c>
      <c r="C35" s="10"/>
      <c r="D35" s="10"/>
      <c r="E35" s="10" t="s">
        <v>46</v>
      </c>
      <c r="F35" s="9" t="s">
        <v>47</v>
      </c>
      <c r="G35" s="9">
        <v>30</v>
      </c>
      <c r="H35" s="9"/>
      <c r="I35" s="9">
        <f>H35*G35</f>
        <v>0</v>
      </c>
      <c r="J35" s="9"/>
    </row>
    <row r="36" spans="1:10">
      <c r="A36" s="9">
        <v>1</v>
      </c>
      <c r="B36" s="10" t="s">
        <v>40</v>
      </c>
      <c r="C36" s="10"/>
      <c r="D36" s="10"/>
      <c r="E36" s="10"/>
      <c r="F36" s="9" t="s">
        <v>41</v>
      </c>
      <c r="G36" s="9">
        <v>1</v>
      </c>
      <c r="H36" s="9"/>
      <c r="I36" s="9"/>
      <c r="J36" s="9"/>
    </row>
    <row r="37" ht="162" spans="1:10">
      <c r="A37" s="9">
        <v>1</v>
      </c>
      <c r="B37" s="10" t="s">
        <v>48</v>
      </c>
      <c r="C37" s="10"/>
      <c r="D37" s="10"/>
      <c r="E37" s="10" t="s">
        <v>49</v>
      </c>
      <c r="F37" s="9" t="s">
        <v>27</v>
      </c>
      <c r="G37" s="9">
        <v>5</v>
      </c>
      <c r="H37" s="9"/>
      <c r="I37" s="9">
        <f t="shared" ref="I37:I43" si="2">H37*G37</f>
        <v>0</v>
      </c>
      <c r="J37" s="9"/>
    </row>
    <row r="38" ht="40.5" spans="1:10">
      <c r="A38" s="9">
        <v>2</v>
      </c>
      <c r="B38" s="10" t="s">
        <v>25</v>
      </c>
      <c r="C38" s="10"/>
      <c r="D38" s="10"/>
      <c r="E38" s="10" t="s">
        <v>26</v>
      </c>
      <c r="F38" s="9" t="s">
        <v>27</v>
      </c>
      <c r="G38" s="9">
        <v>5</v>
      </c>
      <c r="H38" s="9"/>
      <c r="I38" s="9">
        <f t="shared" si="2"/>
        <v>0</v>
      </c>
      <c r="J38" s="9"/>
    </row>
    <row r="39" ht="27" spans="1:10">
      <c r="A39" s="9">
        <v>3</v>
      </c>
      <c r="B39" s="10" t="s">
        <v>28</v>
      </c>
      <c r="C39" s="10"/>
      <c r="D39" s="10"/>
      <c r="E39" s="10" t="s">
        <v>29</v>
      </c>
      <c r="F39" s="9" t="s">
        <v>30</v>
      </c>
      <c r="G39" s="9">
        <v>92</v>
      </c>
      <c r="H39" s="11"/>
      <c r="I39" s="9">
        <f t="shared" si="2"/>
        <v>0</v>
      </c>
      <c r="J39" s="9"/>
    </row>
    <row r="40" ht="40.5" spans="1:10">
      <c r="A40" s="9">
        <v>4</v>
      </c>
      <c r="B40" s="10" t="s">
        <v>31</v>
      </c>
      <c r="C40" s="10"/>
      <c r="D40" s="10"/>
      <c r="E40" s="10" t="s">
        <v>32</v>
      </c>
      <c r="F40" s="9" t="s">
        <v>27</v>
      </c>
      <c r="G40" s="9">
        <v>5</v>
      </c>
      <c r="H40" s="9"/>
      <c r="I40" s="9">
        <f t="shared" si="2"/>
        <v>0</v>
      </c>
      <c r="J40" s="9"/>
    </row>
    <row r="41" ht="27" spans="1:10">
      <c r="A41" s="9">
        <v>5</v>
      </c>
      <c r="B41" s="10" t="s">
        <v>33</v>
      </c>
      <c r="C41" s="10"/>
      <c r="D41" s="10"/>
      <c r="E41" s="10" t="s">
        <v>34</v>
      </c>
      <c r="F41" s="9" t="s">
        <v>35</v>
      </c>
      <c r="G41" s="9">
        <v>5</v>
      </c>
      <c r="H41" s="11"/>
      <c r="I41" s="9">
        <f t="shared" si="2"/>
        <v>0</v>
      </c>
      <c r="J41" s="9"/>
    </row>
    <row r="42" ht="27" spans="1:10">
      <c r="A42" s="9">
        <v>6</v>
      </c>
      <c r="B42" s="10" t="s">
        <v>36</v>
      </c>
      <c r="C42" s="10"/>
      <c r="D42" s="10"/>
      <c r="E42" s="10" t="s">
        <v>37</v>
      </c>
      <c r="F42" s="9" t="s">
        <v>30</v>
      </c>
      <c r="G42" s="9">
        <v>100</v>
      </c>
      <c r="H42" s="11"/>
      <c r="I42" s="9">
        <f t="shared" si="2"/>
        <v>0</v>
      </c>
      <c r="J42" s="9"/>
    </row>
    <row r="43" ht="22" customHeight="1" spans="1:10">
      <c r="A43" s="9">
        <v>7</v>
      </c>
      <c r="B43" s="10" t="s">
        <v>38</v>
      </c>
      <c r="C43" s="10"/>
      <c r="D43" s="10"/>
      <c r="E43" s="10" t="s">
        <v>39</v>
      </c>
      <c r="F43" s="9" t="s">
        <v>27</v>
      </c>
      <c r="G43" s="9">
        <v>10</v>
      </c>
      <c r="H43" s="11"/>
      <c r="I43" s="9">
        <f t="shared" si="2"/>
        <v>0</v>
      </c>
      <c r="J43" s="9"/>
    </row>
    <row r="44" spans="1:10">
      <c r="A44" s="9" t="s">
        <v>1</v>
      </c>
      <c r="B44" s="10" t="s">
        <v>15</v>
      </c>
      <c r="C44" s="10" t="s">
        <v>16</v>
      </c>
      <c r="D44" s="10" t="s">
        <v>17</v>
      </c>
      <c r="E44" s="10" t="s">
        <v>18</v>
      </c>
      <c r="F44" s="9" t="s">
        <v>19</v>
      </c>
      <c r="G44" s="9" t="s">
        <v>20</v>
      </c>
      <c r="H44" s="9" t="s">
        <v>21</v>
      </c>
      <c r="I44" s="9" t="s">
        <v>22</v>
      </c>
      <c r="J44" s="9" t="s">
        <v>4</v>
      </c>
    </row>
    <row r="45" ht="26" customHeight="1" spans="1:10">
      <c r="A45" s="18" t="s">
        <v>64</v>
      </c>
      <c r="B45" s="19"/>
      <c r="C45" s="19"/>
      <c r="D45" s="19"/>
      <c r="E45" s="19"/>
      <c r="F45" s="19"/>
      <c r="G45" s="19"/>
      <c r="H45" s="19"/>
      <c r="I45" s="19"/>
      <c r="J45" s="20"/>
    </row>
    <row r="46" ht="73" customHeight="1" spans="1:10">
      <c r="A46" s="9">
        <v>1</v>
      </c>
      <c r="B46" s="10" t="s">
        <v>65</v>
      </c>
      <c r="C46" s="10"/>
      <c r="D46" s="10"/>
      <c r="E46" s="10" t="s">
        <v>66</v>
      </c>
      <c r="F46" s="9" t="s">
        <v>44</v>
      </c>
      <c r="G46" s="9">
        <v>1</v>
      </c>
      <c r="H46" s="9"/>
      <c r="I46" s="9">
        <f t="shared" ref="I46:I56" si="3">H46*G46</f>
        <v>0</v>
      </c>
      <c r="J46" s="9"/>
    </row>
    <row r="47" ht="74" customHeight="1" spans="1:10">
      <c r="A47" s="9">
        <v>2</v>
      </c>
      <c r="B47" s="10" t="s">
        <v>67</v>
      </c>
      <c r="C47" s="10"/>
      <c r="D47" s="10"/>
      <c r="E47" s="10" t="s">
        <v>68</v>
      </c>
      <c r="F47" s="9" t="s">
        <v>44</v>
      </c>
      <c r="G47" s="9">
        <v>4</v>
      </c>
      <c r="H47" s="9"/>
      <c r="I47" s="9">
        <f t="shared" si="3"/>
        <v>0</v>
      </c>
      <c r="J47" s="9"/>
    </row>
    <row r="48" s="1" customFormat="1" ht="24" customHeight="1" spans="1:10">
      <c r="A48" s="9">
        <v>3</v>
      </c>
      <c r="B48" s="10" t="s">
        <v>69</v>
      </c>
      <c r="C48" s="10"/>
      <c r="D48" s="10"/>
      <c r="E48" s="10" t="s">
        <v>70</v>
      </c>
      <c r="F48" s="9" t="s">
        <v>71</v>
      </c>
      <c r="G48" s="9">
        <v>5</v>
      </c>
      <c r="H48" s="9"/>
      <c r="I48" s="9">
        <f t="shared" si="3"/>
        <v>0</v>
      </c>
      <c r="J48" s="9"/>
    </row>
    <row r="49" s="1" customFormat="1" ht="27" customHeight="1" spans="1:10">
      <c r="A49" s="9">
        <v>4</v>
      </c>
      <c r="B49" s="10" t="s">
        <v>72</v>
      </c>
      <c r="C49" s="10"/>
      <c r="D49" s="10"/>
      <c r="E49" s="10" t="s">
        <v>73</v>
      </c>
      <c r="F49" s="9" t="s">
        <v>71</v>
      </c>
      <c r="G49" s="9">
        <v>5</v>
      </c>
      <c r="H49" s="9"/>
      <c r="I49" s="9">
        <f t="shared" si="3"/>
        <v>0</v>
      </c>
      <c r="J49" s="9"/>
    </row>
    <row r="50" s="1" customFormat="1" ht="54" spans="1:10">
      <c r="A50" s="9">
        <v>5</v>
      </c>
      <c r="B50" s="10" t="s">
        <v>74</v>
      </c>
      <c r="C50" s="10"/>
      <c r="D50" s="10"/>
      <c r="E50" s="10" t="s">
        <v>75</v>
      </c>
      <c r="F50" s="9" t="s">
        <v>27</v>
      </c>
      <c r="G50" s="9">
        <v>10</v>
      </c>
      <c r="H50" s="9"/>
      <c r="I50" s="9">
        <f t="shared" si="3"/>
        <v>0</v>
      </c>
      <c r="J50" s="9"/>
    </row>
    <row r="51" ht="50" customHeight="1" spans="1:10">
      <c r="A51" s="9">
        <v>6</v>
      </c>
      <c r="B51" s="10" t="s">
        <v>76</v>
      </c>
      <c r="C51" s="10"/>
      <c r="D51" s="10"/>
      <c r="E51" s="10" t="s">
        <v>77</v>
      </c>
      <c r="F51" s="9" t="s">
        <v>27</v>
      </c>
      <c r="G51" s="9">
        <v>27</v>
      </c>
      <c r="H51" s="9"/>
      <c r="I51" s="9">
        <f t="shared" si="3"/>
        <v>0</v>
      </c>
      <c r="J51" s="9"/>
    </row>
    <row r="52" ht="28" customHeight="1" spans="1:10">
      <c r="A52" s="9">
        <v>7</v>
      </c>
      <c r="B52" s="10" t="s">
        <v>78</v>
      </c>
      <c r="C52" s="10"/>
      <c r="D52" s="10"/>
      <c r="E52" s="10" t="s">
        <v>79</v>
      </c>
      <c r="F52" s="9" t="s">
        <v>27</v>
      </c>
      <c r="G52" s="9">
        <v>27</v>
      </c>
      <c r="H52" s="9"/>
      <c r="I52" s="9">
        <f t="shared" si="3"/>
        <v>0</v>
      </c>
      <c r="J52" s="9"/>
    </row>
    <row r="53" ht="63" customHeight="1" spans="1:10">
      <c r="A53" s="9">
        <v>8</v>
      </c>
      <c r="B53" s="10" t="s">
        <v>80</v>
      </c>
      <c r="C53" s="10"/>
      <c r="D53" s="10"/>
      <c r="E53" s="10" t="s">
        <v>81</v>
      </c>
      <c r="F53" s="9" t="s">
        <v>27</v>
      </c>
      <c r="G53" s="9">
        <v>12</v>
      </c>
      <c r="H53" s="9"/>
      <c r="I53" s="9">
        <f t="shared" si="3"/>
        <v>0</v>
      </c>
      <c r="J53" s="9"/>
    </row>
    <row r="54" ht="27" spans="1:10">
      <c r="A54" s="9">
        <v>9</v>
      </c>
      <c r="B54" s="10" t="s">
        <v>82</v>
      </c>
      <c r="C54" s="10"/>
      <c r="D54" s="10"/>
      <c r="E54" s="10" t="s">
        <v>83</v>
      </c>
      <c r="F54" s="9" t="s">
        <v>27</v>
      </c>
      <c r="G54" s="9">
        <v>12</v>
      </c>
      <c r="H54" s="9"/>
      <c r="I54" s="9">
        <f t="shared" si="3"/>
        <v>0</v>
      </c>
      <c r="J54" s="9"/>
    </row>
    <row r="55" ht="19" customHeight="1" spans="1:10">
      <c r="A55" s="9">
        <v>10</v>
      </c>
      <c r="B55" s="10" t="s">
        <v>84</v>
      </c>
      <c r="C55" s="10"/>
      <c r="D55" s="10"/>
      <c r="E55" s="10" t="s">
        <v>85</v>
      </c>
      <c r="F55" s="9" t="s">
        <v>71</v>
      </c>
      <c r="G55" s="9">
        <v>1</v>
      </c>
      <c r="H55" s="9"/>
      <c r="I55" s="9">
        <f t="shared" si="3"/>
        <v>0</v>
      </c>
      <c r="J55" s="9"/>
    </row>
    <row r="56" spans="1:10">
      <c r="A56" s="9">
        <v>11</v>
      </c>
      <c r="B56" s="10" t="s">
        <v>86</v>
      </c>
      <c r="C56" s="10"/>
      <c r="D56" s="10"/>
      <c r="E56" s="10"/>
      <c r="F56" s="9" t="s">
        <v>87</v>
      </c>
      <c r="G56" s="9">
        <v>1000</v>
      </c>
      <c r="H56" s="9"/>
      <c r="I56" s="9">
        <f t="shared" si="3"/>
        <v>0</v>
      </c>
      <c r="J56" s="9" t="s">
        <v>88</v>
      </c>
    </row>
    <row r="57" spans="1:10">
      <c r="A57" s="9" t="s">
        <v>1</v>
      </c>
      <c r="B57" s="10" t="s">
        <v>15</v>
      </c>
      <c r="C57" s="10" t="s">
        <v>16</v>
      </c>
      <c r="D57" s="10" t="s">
        <v>17</v>
      </c>
      <c r="E57" s="10" t="s">
        <v>18</v>
      </c>
      <c r="F57" s="9" t="s">
        <v>19</v>
      </c>
      <c r="G57" s="9" t="s">
        <v>20</v>
      </c>
      <c r="H57" s="9" t="s">
        <v>21</v>
      </c>
      <c r="I57" s="9" t="s">
        <v>22</v>
      </c>
      <c r="J57" s="9" t="s">
        <v>4</v>
      </c>
    </row>
    <row r="58" ht="28" customHeight="1" spans="1:10">
      <c r="A58" s="18" t="s">
        <v>89</v>
      </c>
      <c r="B58" s="19"/>
      <c r="C58" s="19"/>
      <c r="D58" s="19"/>
      <c r="E58" s="19"/>
      <c r="F58" s="19"/>
      <c r="G58" s="19"/>
      <c r="H58" s="19"/>
      <c r="I58" s="19"/>
      <c r="J58" s="20"/>
    </row>
    <row r="59" ht="44" customHeight="1" spans="1:10">
      <c r="A59" s="9"/>
      <c r="B59" s="10" t="s">
        <v>90</v>
      </c>
      <c r="C59" s="10"/>
      <c r="D59" s="10"/>
      <c r="E59" s="10" t="s">
        <v>91</v>
      </c>
      <c r="F59" s="9" t="s">
        <v>44</v>
      </c>
      <c r="G59" s="9">
        <v>5</v>
      </c>
      <c r="H59" s="9"/>
      <c r="I59" s="9">
        <f t="shared" ref="I59:I68" si="4">H59*G59</f>
        <v>0</v>
      </c>
      <c r="J59" s="9" t="s">
        <v>92</v>
      </c>
    </row>
    <row r="60" ht="40.5" spans="1:10">
      <c r="A60" s="9">
        <v>2</v>
      </c>
      <c r="B60" s="10" t="s">
        <v>45</v>
      </c>
      <c r="C60" s="10"/>
      <c r="D60" s="10"/>
      <c r="E60" s="10" t="s">
        <v>46</v>
      </c>
      <c r="F60" s="9" t="s">
        <v>47</v>
      </c>
      <c r="G60" s="9">
        <v>8</v>
      </c>
      <c r="H60" s="9"/>
      <c r="I60" s="9">
        <f t="shared" si="4"/>
        <v>0</v>
      </c>
      <c r="J60" s="9"/>
    </row>
    <row r="61" ht="62" customHeight="1" spans="1:10">
      <c r="A61" s="9">
        <v>1</v>
      </c>
      <c r="B61" s="10" t="s">
        <v>93</v>
      </c>
      <c r="C61" s="10"/>
      <c r="D61" s="10"/>
      <c r="E61" s="10" t="s">
        <v>94</v>
      </c>
      <c r="F61" s="9" t="s">
        <v>71</v>
      </c>
      <c r="G61" s="9">
        <v>56</v>
      </c>
      <c r="H61" s="9"/>
      <c r="I61" s="9">
        <f t="shared" si="4"/>
        <v>0</v>
      </c>
      <c r="J61" s="9"/>
    </row>
    <row r="62" ht="45" customHeight="1" spans="1:10">
      <c r="A62" s="9">
        <v>3</v>
      </c>
      <c r="B62" s="10" t="s">
        <v>95</v>
      </c>
      <c r="C62" s="10"/>
      <c r="D62" s="10"/>
      <c r="E62" s="10" t="s">
        <v>94</v>
      </c>
      <c r="F62" s="9" t="s">
        <v>71</v>
      </c>
      <c r="G62" s="9">
        <v>3</v>
      </c>
      <c r="H62" s="9"/>
      <c r="I62" s="9">
        <f t="shared" si="4"/>
        <v>0</v>
      </c>
      <c r="J62" s="9"/>
    </row>
    <row r="63" ht="27" spans="1:10">
      <c r="A63" s="9">
        <v>5</v>
      </c>
      <c r="B63" s="10" t="s">
        <v>96</v>
      </c>
      <c r="C63" s="10"/>
      <c r="D63" s="10"/>
      <c r="E63" s="10" t="s">
        <v>97</v>
      </c>
      <c r="F63" s="9" t="s">
        <v>71</v>
      </c>
      <c r="G63" s="9">
        <v>3</v>
      </c>
      <c r="H63" s="9"/>
      <c r="I63" s="9">
        <f t="shared" si="4"/>
        <v>0</v>
      </c>
      <c r="J63" s="9"/>
    </row>
    <row r="64" ht="45" customHeight="1" spans="1:10">
      <c r="A64" s="9">
        <v>6</v>
      </c>
      <c r="B64" s="10" t="s">
        <v>98</v>
      </c>
      <c r="C64" s="10"/>
      <c r="D64" s="10"/>
      <c r="E64" s="10" t="s">
        <v>99</v>
      </c>
      <c r="F64" s="9" t="s">
        <v>71</v>
      </c>
      <c r="G64" s="9">
        <v>3</v>
      </c>
      <c r="H64" s="9"/>
      <c r="I64" s="9">
        <f t="shared" si="4"/>
        <v>0</v>
      </c>
      <c r="J64" s="9"/>
    </row>
    <row r="65" ht="59" customHeight="1" spans="1:10">
      <c r="A65" s="9">
        <v>1</v>
      </c>
      <c r="B65" s="10" t="s">
        <v>100</v>
      </c>
      <c r="C65" s="10"/>
      <c r="D65" s="10"/>
      <c r="E65" s="10" t="s">
        <v>101</v>
      </c>
      <c r="F65" s="9" t="s">
        <v>71</v>
      </c>
      <c r="G65" s="9">
        <v>36</v>
      </c>
      <c r="H65" s="9"/>
      <c r="I65" s="9">
        <f t="shared" si="4"/>
        <v>0</v>
      </c>
      <c r="J65" s="9"/>
    </row>
    <row r="66" ht="108" spans="1:10">
      <c r="A66" s="9">
        <v>4</v>
      </c>
      <c r="B66" s="10" t="s">
        <v>102</v>
      </c>
      <c r="C66" s="10"/>
      <c r="D66" s="10"/>
      <c r="E66" s="10" t="s">
        <v>103</v>
      </c>
      <c r="F66" s="9" t="s">
        <v>71</v>
      </c>
      <c r="G66" s="9">
        <v>36</v>
      </c>
      <c r="H66" s="9"/>
      <c r="I66" s="9">
        <f t="shared" si="4"/>
        <v>0</v>
      </c>
      <c r="J66" s="9"/>
    </row>
    <row r="67" ht="27" spans="1:10">
      <c r="A67" s="9">
        <v>5</v>
      </c>
      <c r="B67" s="10" t="s">
        <v>104</v>
      </c>
      <c r="C67" s="10"/>
      <c r="D67" s="10"/>
      <c r="E67" s="10" t="s">
        <v>105</v>
      </c>
      <c r="F67" s="9" t="s">
        <v>71</v>
      </c>
      <c r="G67" s="9">
        <v>36</v>
      </c>
      <c r="H67" s="9"/>
      <c r="I67" s="9">
        <f t="shared" si="4"/>
        <v>0</v>
      </c>
      <c r="J67" s="9"/>
    </row>
    <row r="68" ht="191" customHeight="1" spans="1:10">
      <c r="A68" s="9">
        <v>6</v>
      </c>
      <c r="B68" s="10" t="s">
        <v>106</v>
      </c>
      <c r="C68" s="10"/>
      <c r="D68" s="10"/>
      <c r="E68" s="10" t="s">
        <v>107</v>
      </c>
      <c r="F68" s="9" t="s">
        <v>71</v>
      </c>
      <c r="G68" s="9">
        <v>36</v>
      </c>
      <c r="H68" s="9"/>
      <c r="I68" s="9">
        <f t="shared" si="4"/>
        <v>0</v>
      </c>
      <c r="J68" s="9"/>
    </row>
    <row r="69" spans="1:10">
      <c r="A69" s="9">
        <v>1</v>
      </c>
      <c r="B69" s="10" t="s">
        <v>40</v>
      </c>
      <c r="C69" s="10"/>
      <c r="D69" s="10"/>
      <c r="E69" s="10"/>
      <c r="F69" s="9" t="s">
        <v>41</v>
      </c>
      <c r="G69" s="9">
        <v>1</v>
      </c>
      <c r="H69" s="9"/>
      <c r="I69" s="9"/>
      <c r="J69" s="9"/>
    </row>
    <row r="70" spans="1:10">
      <c r="A70" s="9" t="s">
        <v>1</v>
      </c>
      <c r="B70" s="10" t="s">
        <v>15</v>
      </c>
      <c r="C70" s="10" t="s">
        <v>16</v>
      </c>
      <c r="D70" s="10" t="s">
        <v>17</v>
      </c>
      <c r="E70" s="10" t="s">
        <v>18</v>
      </c>
      <c r="F70" s="9" t="s">
        <v>19</v>
      </c>
      <c r="G70" s="9" t="s">
        <v>20</v>
      </c>
      <c r="H70" s="9" t="s">
        <v>21</v>
      </c>
      <c r="I70" s="9" t="s">
        <v>22</v>
      </c>
      <c r="J70" s="9" t="s">
        <v>4</v>
      </c>
    </row>
    <row r="71" ht="19" customHeight="1" spans="1:10">
      <c r="A71" s="18" t="s">
        <v>108</v>
      </c>
      <c r="B71" s="19"/>
      <c r="C71" s="19"/>
      <c r="D71" s="19"/>
      <c r="E71" s="19"/>
      <c r="F71" s="19"/>
      <c r="G71" s="19"/>
      <c r="H71" s="19"/>
      <c r="I71" s="19"/>
      <c r="J71" s="20"/>
    </row>
    <row r="72" ht="105" customHeight="1" spans="1:10">
      <c r="A72" s="9">
        <v>1</v>
      </c>
      <c r="B72" s="10" t="s">
        <v>109</v>
      </c>
      <c r="C72" s="10"/>
      <c r="D72" s="10"/>
      <c r="E72" s="10" t="s">
        <v>110</v>
      </c>
      <c r="F72" s="9" t="s">
        <v>71</v>
      </c>
      <c r="G72" s="9">
        <v>1</v>
      </c>
      <c r="H72" s="9"/>
      <c r="I72" s="9">
        <f t="shared" ref="I72:I83" si="5">H72*G72</f>
        <v>0</v>
      </c>
      <c r="J72" s="9"/>
    </row>
    <row r="73" ht="105" customHeight="1" spans="1:10">
      <c r="A73" s="9">
        <v>2</v>
      </c>
      <c r="B73" s="10" t="s">
        <v>111</v>
      </c>
      <c r="C73" s="10"/>
      <c r="D73" s="10"/>
      <c r="E73" s="10" t="s">
        <v>112</v>
      </c>
      <c r="F73" s="9" t="s">
        <v>71</v>
      </c>
      <c r="G73" s="9">
        <v>1</v>
      </c>
      <c r="H73" s="9"/>
      <c r="I73" s="9">
        <f t="shared" si="5"/>
        <v>0</v>
      </c>
      <c r="J73" s="9"/>
    </row>
    <row r="74" ht="67.5" spans="1:10">
      <c r="A74" s="9">
        <v>3</v>
      </c>
      <c r="B74" s="10" t="s">
        <v>113</v>
      </c>
      <c r="C74" s="10"/>
      <c r="D74" s="10"/>
      <c r="E74" s="10" t="s">
        <v>114</v>
      </c>
      <c r="F74" s="9" t="s">
        <v>71</v>
      </c>
      <c r="G74" s="9">
        <v>1</v>
      </c>
      <c r="H74" s="9"/>
      <c r="I74" s="9">
        <f t="shared" si="5"/>
        <v>0</v>
      </c>
      <c r="J74" s="9"/>
    </row>
    <row r="75" ht="40.5" spans="1:10">
      <c r="A75" s="9">
        <v>4</v>
      </c>
      <c r="B75" s="10" t="s">
        <v>115</v>
      </c>
      <c r="C75" s="10"/>
      <c r="D75" s="10"/>
      <c r="E75" s="10" t="s">
        <v>116</v>
      </c>
      <c r="F75" s="9" t="s">
        <v>71</v>
      </c>
      <c r="G75" s="9">
        <v>1</v>
      </c>
      <c r="H75" s="9"/>
      <c r="I75" s="9">
        <f t="shared" si="5"/>
        <v>0</v>
      </c>
      <c r="J75" s="9"/>
    </row>
    <row r="76" ht="44" customHeight="1" spans="1:10">
      <c r="A76" s="9">
        <v>1</v>
      </c>
      <c r="B76" s="10" t="s">
        <v>117</v>
      </c>
      <c r="C76" s="10"/>
      <c r="D76" s="10"/>
      <c r="E76" s="10"/>
      <c r="F76" s="9" t="s">
        <v>71</v>
      </c>
      <c r="G76" s="9">
        <v>1</v>
      </c>
      <c r="H76" s="9"/>
      <c r="I76" s="9">
        <f t="shared" si="5"/>
        <v>0</v>
      </c>
      <c r="J76" s="9"/>
    </row>
    <row r="77" ht="116" customHeight="1" spans="1:10">
      <c r="A77" s="9">
        <v>2</v>
      </c>
      <c r="B77" s="10" t="s">
        <v>118</v>
      </c>
      <c r="C77" s="10"/>
      <c r="D77" s="10"/>
      <c r="E77" s="49" t="s">
        <v>119</v>
      </c>
      <c r="F77" s="9" t="s">
        <v>71</v>
      </c>
      <c r="G77" s="9">
        <v>4</v>
      </c>
      <c r="H77" s="9"/>
      <c r="I77" s="9">
        <f t="shared" si="5"/>
        <v>0</v>
      </c>
      <c r="J77" s="9"/>
    </row>
    <row r="78" ht="93" customHeight="1" spans="1:10">
      <c r="A78" s="9">
        <v>3</v>
      </c>
      <c r="B78" s="10" t="s">
        <v>120</v>
      </c>
      <c r="C78" s="10"/>
      <c r="D78" s="50"/>
      <c r="E78" s="51" t="s">
        <v>121</v>
      </c>
      <c r="F78" s="9" t="s">
        <v>71</v>
      </c>
      <c r="G78" s="9">
        <v>4</v>
      </c>
      <c r="H78" s="9"/>
      <c r="I78" s="9">
        <f t="shared" si="5"/>
        <v>0</v>
      </c>
      <c r="J78" s="9"/>
    </row>
    <row r="79" ht="105" customHeight="1" spans="1:10">
      <c r="A79" s="9">
        <v>4</v>
      </c>
      <c r="B79" s="10" t="s">
        <v>122</v>
      </c>
      <c r="C79" s="10"/>
      <c r="D79" s="10"/>
      <c r="E79" s="49" t="s">
        <v>123</v>
      </c>
      <c r="F79" s="9" t="s">
        <v>71</v>
      </c>
      <c r="G79" s="9">
        <v>12</v>
      </c>
      <c r="H79" s="9"/>
      <c r="I79" s="9">
        <f t="shared" si="5"/>
        <v>0</v>
      </c>
      <c r="J79" s="9"/>
    </row>
    <row r="80" ht="131" customHeight="1" spans="1:10">
      <c r="A80" s="9">
        <v>5</v>
      </c>
      <c r="B80" s="10" t="s">
        <v>124</v>
      </c>
      <c r="C80" s="10"/>
      <c r="D80" s="10"/>
      <c r="E80" s="52" t="s">
        <v>125</v>
      </c>
      <c r="F80" s="9" t="s">
        <v>71</v>
      </c>
      <c r="G80" s="9">
        <v>78</v>
      </c>
      <c r="H80" s="9"/>
      <c r="I80" s="9">
        <f t="shared" si="5"/>
        <v>0</v>
      </c>
      <c r="J80" s="9"/>
    </row>
    <row r="81" ht="199" customHeight="1" spans="1:10">
      <c r="A81" s="9">
        <v>6</v>
      </c>
      <c r="B81" s="10" t="s">
        <v>126</v>
      </c>
      <c r="C81" s="10"/>
      <c r="D81" s="50"/>
      <c r="E81" s="51" t="s">
        <v>127</v>
      </c>
      <c r="F81" s="9" t="s">
        <v>71</v>
      </c>
      <c r="G81" s="9">
        <v>192</v>
      </c>
      <c r="H81" s="9"/>
      <c r="I81" s="9">
        <f t="shared" si="5"/>
        <v>0</v>
      </c>
      <c r="J81" s="9"/>
    </row>
    <row r="82" ht="112" customHeight="1" spans="1:10">
      <c r="A82" s="9">
        <v>7</v>
      </c>
      <c r="B82" s="10" t="s">
        <v>128</v>
      </c>
      <c r="C82" s="10"/>
      <c r="D82" s="53"/>
      <c r="E82" s="52" t="s">
        <v>129</v>
      </c>
      <c r="F82" s="9" t="s">
        <v>71</v>
      </c>
      <c r="G82" s="9">
        <v>156</v>
      </c>
      <c r="H82" s="9"/>
      <c r="I82" s="9">
        <f t="shared" si="5"/>
        <v>0</v>
      </c>
      <c r="J82" s="9"/>
    </row>
    <row r="83" ht="108.75" spans="1:10">
      <c r="A83" s="9">
        <v>8</v>
      </c>
      <c r="B83" s="10" t="s">
        <v>130</v>
      </c>
      <c r="C83" s="10"/>
      <c r="D83" s="53"/>
      <c r="E83" s="52" t="s">
        <v>131</v>
      </c>
      <c r="F83" s="9" t="s">
        <v>71</v>
      </c>
      <c r="G83" s="9">
        <v>78</v>
      </c>
      <c r="H83" s="9"/>
      <c r="I83" s="9">
        <f t="shared" si="5"/>
        <v>0</v>
      </c>
      <c r="J83" s="9"/>
    </row>
    <row r="84" ht="22" customHeight="1" spans="1:10">
      <c r="A84" s="54" t="s">
        <v>132</v>
      </c>
      <c r="B84" s="55"/>
      <c r="C84" s="56"/>
      <c r="D84" s="57"/>
      <c r="E84" s="57"/>
      <c r="F84" s="57"/>
      <c r="G84" s="57"/>
      <c r="H84" s="58"/>
      <c r="I84" s="55">
        <f>SUM(I2:I83)</f>
        <v>0</v>
      </c>
      <c r="J84" s="36"/>
    </row>
  </sheetData>
  <autoFilter xmlns:etc="http://www.wps.cn/officeDocument/2017/etCustomData" ref="A2:J84" etc:filterBottomFollowUsedRange="0">
    <extLst/>
  </autoFilter>
  <mergeCells count="11">
    <mergeCell ref="A1:J1"/>
    <mergeCell ref="A2:G2"/>
    <mergeCell ref="A4:J4"/>
    <mergeCell ref="A5:B5"/>
    <mergeCell ref="A27:J27"/>
    <mergeCell ref="A33:J33"/>
    <mergeCell ref="A45:J45"/>
    <mergeCell ref="A58:J58"/>
    <mergeCell ref="A71:J71"/>
    <mergeCell ref="A84:B84"/>
    <mergeCell ref="C84:H84"/>
  </mergeCell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C00000"/>
  </sheetPr>
  <dimension ref="A1:K99"/>
  <sheetViews>
    <sheetView zoomScale="115" zoomScaleNormal="115" workbookViewId="0">
      <pane ySplit="4" topLeftCell="A35" activePane="bottomLeft" state="frozen"/>
      <selection/>
      <selection pane="bottomLeft" activeCell="J42" sqref="J42"/>
    </sheetView>
  </sheetViews>
  <sheetFormatPr defaultColWidth="9" defaultRowHeight="13.5"/>
  <cols>
    <col min="1" max="1" width="4.775" style="1" customWidth="1"/>
    <col min="2" max="2" width="14.625" style="1" customWidth="1"/>
    <col min="3" max="3" width="12.7583333333333" style="41" customWidth="1"/>
    <col min="4" max="4" width="8.75833333333333" style="41" customWidth="1"/>
    <col min="5" max="5" width="47.125" style="41" customWidth="1"/>
    <col min="6" max="6" width="4.775" style="41" customWidth="1"/>
    <col min="7" max="7" width="12.775" style="41" customWidth="1"/>
    <col min="8" max="9" width="12.775" style="42" customWidth="1"/>
    <col min="10" max="10" width="12.775" style="41" customWidth="1"/>
    <col min="11" max="16384" width="9" style="41"/>
  </cols>
  <sheetData>
    <row r="1" ht="36" customHeight="1" spans="1:11">
      <c r="A1" s="3" t="s">
        <v>133</v>
      </c>
      <c r="B1" s="3"/>
      <c r="C1" s="3"/>
      <c r="D1" s="3"/>
      <c r="E1" s="3"/>
      <c r="F1" s="3"/>
      <c r="G1" s="3"/>
      <c r="H1" s="3"/>
      <c r="I1" s="3"/>
      <c r="J1" s="3"/>
    </row>
    <row r="2" ht="26" customHeight="1" spans="1:11">
      <c r="A2" s="1" t="s">
        <v>134</v>
      </c>
      <c r="C2" s="1"/>
      <c r="D2" s="1"/>
      <c r="E2" s="1"/>
      <c r="F2" s="1"/>
      <c r="G2" s="1"/>
      <c r="H2" s="2"/>
      <c r="I2" s="2"/>
      <c r="J2" s="1"/>
    </row>
    <row r="3" spans="1:11">
      <c r="A3" s="43"/>
      <c r="B3" s="43"/>
      <c r="C3" s="43"/>
      <c r="D3" s="43"/>
      <c r="E3" s="43"/>
      <c r="F3" s="43"/>
      <c r="G3" s="43"/>
      <c r="H3" s="2"/>
      <c r="I3" s="2"/>
      <c r="J3" s="1"/>
    </row>
    <row r="4" spans="1:11">
      <c r="A4" s="9" t="s">
        <v>1</v>
      </c>
      <c r="B4" s="9" t="s">
        <v>15</v>
      </c>
      <c r="C4" s="31" t="s">
        <v>16</v>
      </c>
      <c r="D4" s="31" t="s">
        <v>17</v>
      </c>
      <c r="E4" s="9" t="s">
        <v>18</v>
      </c>
      <c r="F4" s="9" t="s">
        <v>19</v>
      </c>
      <c r="G4" s="9" t="s">
        <v>20</v>
      </c>
      <c r="H4" s="44" t="s">
        <v>21</v>
      </c>
      <c r="I4" s="11" t="s">
        <v>22</v>
      </c>
      <c r="J4" s="9" t="s">
        <v>4</v>
      </c>
    </row>
    <row r="5" ht="29" customHeight="1" spans="1:11">
      <c r="A5" s="12" t="s">
        <v>23</v>
      </c>
      <c r="B5" s="13"/>
      <c r="C5" s="13"/>
      <c r="D5" s="13"/>
      <c r="E5" s="13"/>
      <c r="F5" s="13"/>
      <c r="G5" s="13"/>
      <c r="H5" s="45"/>
      <c r="I5" s="45"/>
      <c r="J5" s="14"/>
    </row>
    <row r="6" spans="1:11">
      <c r="A6" s="9" t="s">
        <v>135</v>
      </c>
      <c r="B6" s="9"/>
      <c r="C6" s="10"/>
      <c r="D6" s="10"/>
      <c r="E6" s="9"/>
      <c r="F6" s="9"/>
      <c r="G6" s="9"/>
      <c r="H6" s="11"/>
      <c r="J6" s="9"/>
    </row>
    <row r="7" ht="40.5" spans="1:11">
      <c r="A7" s="9">
        <v>2</v>
      </c>
      <c r="B7" s="9" t="s">
        <v>25</v>
      </c>
      <c r="C7" s="9"/>
      <c r="D7" s="9"/>
      <c r="E7" s="10" t="s">
        <v>26</v>
      </c>
      <c r="F7" s="9" t="s">
        <v>27</v>
      </c>
      <c r="G7" s="9">
        <v>15</v>
      </c>
      <c r="H7" s="11"/>
      <c r="I7" s="11">
        <f t="shared" ref="I7:I12" si="0">H7*G7</f>
        <v>0</v>
      </c>
      <c r="J7" s="9"/>
      <c r="K7" s="1"/>
    </row>
    <row r="8" ht="27" spans="1:11">
      <c r="A8" s="9">
        <v>3</v>
      </c>
      <c r="B8" s="9" t="s">
        <v>28</v>
      </c>
      <c r="C8" s="9"/>
      <c r="D8" s="9"/>
      <c r="E8" s="10" t="s">
        <v>29</v>
      </c>
      <c r="F8" s="9" t="s">
        <v>30</v>
      </c>
      <c r="G8" s="9">
        <v>248</v>
      </c>
      <c r="H8" s="11"/>
      <c r="I8" s="11">
        <f t="shared" si="0"/>
        <v>0</v>
      </c>
      <c r="J8" s="9"/>
      <c r="K8" s="1"/>
    </row>
    <row r="9" ht="40.5" spans="1:11">
      <c r="A9" s="9">
        <v>4</v>
      </c>
      <c r="B9" s="9" t="s">
        <v>31</v>
      </c>
      <c r="C9" s="9"/>
      <c r="D9" s="9"/>
      <c r="E9" s="10" t="s">
        <v>32</v>
      </c>
      <c r="F9" s="9" t="s">
        <v>27</v>
      </c>
      <c r="G9" s="9">
        <v>7</v>
      </c>
      <c r="H9" s="11"/>
      <c r="I9" s="11">
        <f t="shared" si="0"/>
        <v>0</v>
      </c>
      <c r="J9" s="9"/>
      <c r="K9" s="1"/>
    </row>
    <row r="10" spans="1:11">
      <c r="A10" s="9">
        <v>5</v>
      </c>
      <c r="B10" s="9" t="s">
        <v>33</v>
      </c>
      <c r="C10" s="9"/>
      <c r="D10" s="9"/>
      <c r="E10" s="10" t="s">
        <v>34</v>
      </c>
      <c r="F10" s="9" t="s">
        <v>35</v>
      </c>
      <c r="G10" s="9">
        <v>15</v>
      </c>
      <c r="H10" s="11"/>
      <c r="I10" s="11">
        <f t="shared" si="0"/>
        <v>0</v>
      </c>
      <c r="J10" s="9"/>
      <c r="K10" s="1"/>
    </row>
    <row r="11" spans="1:11">
      <c r="A11" s="9">
        <v>6</v>
      </c>
      <c r="B11" s="9" t="s">
        <v>36</v>
      </c>
      <c r="C11" s="9"/>
      <c r="D11" s="9"/>
      <c r="E11" s="10" t="s">
        <v>37</v>
      </c>
      <c r="F11" s="9" t="s">
        <v>30</v>
      </c>
      <c r="G11" s="9">
        <v>168</v>
      </c>
      <c r="H11" s="11"/>
      <c r="I11" s="11">
        <f t="shared" si="0"/>
        <v>0</v>
      </c>
      <c r="J11" s="9"/>
      <c r="K11" s="1"/>
    </row>
    <row r="12" spans="1:11">
      <c r="A12" s="9">
        <v>7</v>
      </c>
      <c r="B12" s="9" t="s">
        <v>38</v>
      </c>
      <c r="C12" s="9"/>
      <c r="D12" s="9"/>
      <c r="E12" s="10" t="s">
        <v>39</v>
      </c>
      <c r="F12" s="9" t="s">
        <v>27</v>
      </c>
      <c r="G12" s="9">
        <v>22</v>
      </c>
      <c r="H12" s="11"/>
      <c r="I12" s="11">
        <f t="shared" si="0"/>
        <v>0</v>
      </c>
      <c r="J12" s="9"/>
      <c r="K12" s="1"/>
    </row>
    <row r="13" ht="21" customHeight="1" spans="1:11">
      <c r="A13" s="9" t="s">
        <v>136</v>
      </c>
      <c r="B13" s="9"/>
      <c r="C13" s="10"/>
      <c r="D13" s="10"/>
      <c r="E13" s="9"/>
      <c r="F13" s="9"/>
      <c r="G13" s="9"/>
      <c r="H13" s="11"/>
      <c r="I13" s="11"/>
      <c r="J13" s="9"/>
      <c r="K13" s="1"/>
    </row>
    <row r="14" ht="22" customHeight="1" spans="1:11">
      <c r="A14" s="12" t="s">
        <v>137</v>
      </c>
      <c r="B14" s="13"/>
      <c r="C14" s="13"/>
      <c r="D14" s="13"/>
      <c r="E14" s="13"/>
      <c r="F14" s="13"/>
      <c r="G14" s="13"/>
      <c r="H14" s="45"/>
      <c r="I14" s="45"/>
      <c r="J14" s="14"/>
    </row>
    <row r="15" ht="174" customHeight="1" spans="1:11">
      <c r="A15" s="9">
        <v>1</v>
      </c>
      <c r="B15" s="10" t="s">
        <v>42</v>
      </c>
      <c r="C15" s="10"/>
      <c r="D15" s="10"/>
      <c r="E15" s="10" t="s">
        <v>43</v>
      </c>
      <c r="F15" s="9" t="s">
        <v>44</v>
      </c>
      <c r="G15" s="9">
        <v>7</v>
      </c>
      <c r="H15" s="11"/>
      <c r="I15" s="11">
        <f>H15*G15</f>
        <v>0</v>
      </c>
      <c r="J15" s="9"/>
    </row>
    <row r="16" ht="24" customHeight="1" spans="1:11">
      <c r="A16" s="9">
        <v>2</v>
      </c>
      <c r="B16" s="10" t="s">
        <v>57</v>
      </c>
      <c r="C16" s="10"/>
      <c r="D16" s="10"/>
      <c r="E16" s="10" t="s">
        <v>58</v>
      </c>
      <c r="F16" s="9" t="s">
        <v>30</v>
      </c>
      <c r="G16" s="9">
        <v>0</v>
      </c>
      <c r="H16" s="11"/>
      <c r="I16" s="11">
        <f>H16*G16</f>
        <v>0</v>
      </c>
      <c r="J16" s="9"/>
    </row>
    <row r="17" ht="27" spans="1:10">
      <c r="A17" s="9">
        <v>3</v>
      </c>
      <c r="B17" s="10" t="s">
        <v>45</v>
      </c>
      <c r="C17" s="10"/>
      <c r="D17" s="10"/>
      <c r="E17" s="10" t="s">
        <v>46</v>
      </c>
      <c r="F17" s="9" t="s">
        <v>47</v>
      </c>
      <c r="G17" s="9">
        <v>14</v>
      </c>
      <c r="H17" s="11"/>
      <c r="I17" s="11">
        <f>H17*G17</f>
        <v>0</v>
      </c>
      <c r="J17" s="9"/>
    </row>
    <row r="18" ht="24" customHeight="1" spans="1:10">
      <c r="A18" s="9" t="s">
        <v>138</v>
      </c>
      <c r="B18" s="9"/>
      <c r="C18" s="10"/>
      <c r="D18" s="10"/>
      <c r="E18" s="9"/>
      <c r="F18" s="9"/>
      <c r="G18" s="9"/>
      <c r="H18" s="11"/>
      <c r="I18" s="11"/>
      <c r="J18" s="9"/>
    </row>
    <row r="19" ht="36" customHeight="1" spans="1:10">
      <c r="A19" s="9">
        <v>1</v>
      </c>
      <c r="B19" s="9" t="s">
        <v>40</v>
      </c>
      <c r="C19" s="10"/>
      <c r="D19" s="10"/>
      <c r="E19" s="9"/>
      <c r="F19" s="9" t="s">
        <v>41</v>
      </c>
      <c r="G19" s="9">
        <v>1</v>
      </c>
      <c r="H19" s="11"/>
      <c r="I19" s="11"/>
      <c r="J19" s="9"/>
    </row>
    <row r="20" ht="35" customHeight="1" spans="1:10">
      <c r="A20" s="9" t="s">
        <v>1</v>
      </c>
      <c r="B20" s="9" t="s">
        <v>15</v>
      </c>
      <c r="C20" s="9" t="s">
        <v>16</v>
      </c>
      <c r="D20" s="9" t="s">
        <v>17</v>
      </c>
      <c r="E20" s="9" t="s">
        <v>18</v>
      </c>
      <c r="F20" s="9" t="s">
        <v>19</v>
      </c>
      <c r="G20" s="9" t="s">
        <v>20</v>
      </c>
      <c r="H20" s="11" t="s">
        <v>21</v>
      </c>
      <c r="I20" s="11" t="s">
        <v>22</v>
      </c>
      <c r="J20" s="9" t="s">
        <v>4</v>
      </c>
    </row>
    <row r="21" ht="35" customHeight="1" spans="1:10">
      <c r="A21" s="12" t="s">
        <v>139</v>
      </c>
      <c r="B21" s="13"/>
      <c r="C21" s="13"/>
      <c r="D21" s="13"/>
      <c r="E21" s="13"/>
      <c r="F21" s="13"/>
      <c r="G21" s="13"/>
      <c r="H21" s="45"/>
      <c r="I21" s="45"/>
      <c r="J21" s="14"/>
    </row>
    <row r="22" spans="1:10">
      <c r="A22" s="9" t="s">
        <v>135</v>
      </c>
      <c r="B22" s="9"/>
      <c r="C22" s="10"/>
      <c r="D22" s="10"/>
      <c r="E22" s="9"/>
      <c r="F22" s="9"/>
      <c r="G22" s="9"/>
      <c r="H22" s="11"/>
      <c r="I22" s="11"/>
      <c r="J22" s="9"/>
    </row>
    <row r="23" ht="81" spans="1:10">
      <c r="A23" s="9">
        <v>1</v>
      </c>
      <c r="B23" s="9" t="s">
        <v>48</v>
      </c>
      <c r="C23" s="9"/>
      <c r="D23" s="9"/>
      <c r="E23" s="10" t="s">
        <v>49</v>
      </c>
      <c r="F23" s="9" t="s">
        <v>27</v>
      </c>
      <c r="G23" s="9">
        <v>7</v>
      </c>
      <c r="H23" s="11"/>
      <c r="I23" s="11">
        <f t="shared" ref="I23:I32" si="1">H23*G23</f>
        <v>0</v>
      </c>
      <c r="J23" s="9"/>
    </row>
    <row r="24" ht="40.5" spans="1:10">
      <c r="A24" s="9">
        <v>2</v>
      </c>
      <c r="B24" s="9" t="s">
        <v>25</v>
      </c>
      <c r="C24" s="9"/>
      <c r="D24" s="9"/>
      <c r="E24" s="10" t="s">
        <v>26</v>
      </c>
      <c r="F24" s="9" t="s">
        <v>27</v>
      </c>
      <c r="G24" s="9">
        <v>53</v>
      </c>
      <c r="H24" s="11"/>
      <c r="I24" s="11">
        <f t="shared" si="1"/>
        <v>0</v>
      </c>
      <c r="J24" s="9"/>
    </row>
    <row r="25" ht="27" spans="1:10">
      <c r="A25" s="9">
        <v>3</v>
      </c>
      <c r="B25" s="9" t="s">
        <v>28</v>
      </c>
      <c r="C25" s="9"/>
      <c r="D25" s="9"/>
      <c r="E25" s="10" t="s">
        <v>29</v>
      </c>
      <c r="F25" s="9" t="s">
        <v>30</v>
      </c>
      <c r="G25" s="9">
        <v>594</v>
      </c>
      <c r="H25" s="11"/>
      <c r="I25" s="11">
        <f t="shared" si="1"/>
        <v>0</v>
      </c>
      <c r="J25" s="9"/>
    </row>
    <row r="26" ht="27" spans="1:10">
      <c r="A26" s="9">
        <v>4</v>
      </c>
      <c r="B26" s="9" t="s">
        <v>50</v>
      </c>
      <c r="C26" s="9"/>
      <c r="D26" s="9"/>
      <c r="E26" s="10" t="s">
        <v>51</v>
      </c>
      <c r="F26" s="9" t="s">
        <v>27</v>
      </c>
      <c r="G26" s="9">
        <v>7</v>
      </c>
      <c r="H26" s="11"/>
      <c r="I26" s="11">
        <f t="shared" si="1"/>
        <v>0</v>
      </c>
      <c r="J26" s="9"/>
    </row>
    <row r="27" spans="1:10">
      <c r="A27" s="9">
        <v>5</v>
      </c>
      <c r="B27" s="9" t="s">
        <v>52</v>
      </c>
      <c r="C27" s="9"/>
      <c r="D27" s="9"/>
      <c r="E27" s="10" t="s">
        <v>53</v>
      </c>
      <c r="F27" s="9" t="s">
        <v>30</v>
      </c>
      <c r="G27" s="9">
        <v>98</v>
      </c>
      <c r="H27" s="11"/>
      <c r="I27" s="11">
        <f t="shared" si="1"/>
        <v>0</v>
      </c>
      <c r="J27" s="9"/>
    </row>
    <row r="28" ht="40.5" spans="1:10">
      <c r="A28" s="9">
        <v>6</v>
      </c>
      <c r="B28" s="9" t="s">
        <v>31</v>
      </c>
      <c r="C28" s="9"/>
      <c r="D28" s="9"/>
      <c r="E28" s="10" t="s">
        <v>32</v>
      </c>
      <c r="F28" s="9" t="s">
        <v>27</v>
      </c>
      <c r="G28" s="9">
        <v>7</v>
      </c>
      <c r="H28" s="11"/>
      <c r="I28" s="11">
        <f t="shared" si="1"/>
        <v>0</v>
      </c>
      <c r="J28" s="9"/>
    </row>
    <row r="29" spans="1:10">
      <c r="A29" s="9">
        <v>7</v>
      </c>
      <c r="B29" s="9" t="s">
        <v>33</v>
      </c>
      <c r="C29" s="9"/>
      <c r="D29" s="9"/>
      <c r="E29" s="10" t="s">
        <v>34</v>
      </c>
      <c r="F29" s="9" t="s">
        <v>35</v>
      </c>
      <c r="G29" s="9">
        <v>18</v>
      </c>
      <c r="H29" s="11"/>
      <c r="I29" s="11">
        <f t="shared" si="1"/>
        <v>0</v>
      </c>
      <c r="J29" s="9"/>
    </row>
    <row r="30" spans="1:10">
      <c r="A30" s="9">
        <v>8</v>
      </c>
      <c r="B30" s="9" t="s">
        <v>36</v>
      </c>
      <c r="C30" s="9"/>
      <c r="D30" s="9"/>
      <c r="E30" s="10" t="s">
        <v>37</v>
      </c>
      <c r="F30" s="9" t="s">
        <v>30</v>
      </c>
      <c r="G30" s="9">
        <v>168</v>
      </c>
      <c r="H30" s="11"/>
      <c r="I30" s="11">
        <f t="shared" si="1"/>
        <v>0</v>
      </c>
      <c r="J30" s="9"/>
    </row>
    <row r="31" ht="25" customHeight="1" spans="1:10">
      <c r="A31" s="9">
        <v>9</v>
      </c>
      <c r="B31" s="9" t="s">
        <v>38</v>
      </c>
      <c r="C31" s="9"/>
      <c r="D31" s="9"/>
      <c r="E31" s="10" t="s">
        <v>39</v>
      </c>
      <c r="F31" s="9" t="s">
        <v>27</v>
      </c>
      <c r="G31" s="9">
        <v>67</v>
      </c>
      <c r="H31" s="11"/>
      <c r="I31" s="11">
        <f t="shared" si="1"/>
        <v>0</v>
      </c>
      <c r="J31" s="9"/>
    </row>
    <row r="32" ht="25" customHeight="1" spans="1:10">
      <c r="A32" s="9">
        <v>10</v>
      </c>
      <c r="B32" s="9" t="s">
        <v>140</v>
      </c>
      <c r="C32" s="9"/>
      <c r="D32" s="9"/>
      <c r="E32" s="10" t="s">
        <v>141</v>
      </c>
      <c r="F32" s="9" t="s">
        <v>71</v>
      </c>
      <c r="G32" s="9">
        <v>4</v>
      </c>
      <c r="H32" s="11"/>
      <c r="I32" s="11">
        <f t="shared" si="1"/>
        <v>0</v>
      </c>
      <c r="J32" s="9"/>
    </row>
    <row r="33" ht="34" customHeight="1" spans="1:10">
      <c r="A33" s="9" t="s">
        <v>1</v>
      </c>
      <c r="B33" s="9" t="s">
        <v>15</v>
      </c>
      <c r="C33" s="9"/>
      <c r="D33" s="9"/>
      <c r="E33" s="9" t="s">
        <v>18</v>
      </c>
      <c r="F33" s="9" t="s">
        <v>19</v>
      </c>
      <c r="G33" s="9" t="s">
        <v>20</v>
      </c>
      <c r="H33" s="11"/>
      <c r="I33" s="11"/>
      <c r="J33" s="9" t="s">
        <v>4</v>
      </c>
    </row>
    <row r="34" ht="32" customHeight="1" spans="1:10">
      <c r="A34" s="9" t="s">
        <v>142</v>
      </c>
      <c r="B34" s="9"/>
      <c r="C34" s="9"/>
      <c r="D34" s="9"/>
      <c r="E34" s="46"/>
      <c r="F34" s="9"/>
      <c r="G34" s="9"/>
      <c r="H34" s="11"/>
      <c r="I34" s="11"/>
      <c r="J34" s="9"/>
    </row>
    <row r="35" s="1" customFormat="1" ht="119" customHeight="1" spans="1:10">
      <c r="A35" s="9">
        <v>1</v>
      </c>
      <c r="B35" s="10" t="s">
        <v>55</v>
      </c>
      <c r="C35" s="10"/>
      <c r="D35" s="10"/>
      <c r="E35" s="10" t="s">
        <v>56</v>
      </c>
      <c r="F35" s="9" t="s">
        <v>44</v>
      </c>
      <c r="G35" s="9">
        <v>7</v>
      </c>
      <c r="H35" s="9"/>
      <c r="I35" s="9">
        <f>H35*G35</f>
        <v>0</v>
      </c>
      <c r="J35" s="9"/>
    </row>
    <row r="36" spans="1:10">
      <c r="A36" s="9">
        <v>3</v>
      </c>
      <c r="B36" s="10" t="s">
        <v>57</v>
      </c>
      <c r="C36" s="10"/>
      <c r="D36" s="10"/>
      <c r="E36" s="10" t="s">
        <v>58</v>
      </c>
      <c r="F36" s="9" t="s">
        <v>30</v>
      </c>
      <c r="G36" s="9">
        <v>35</v>
      </c>
      <c r="H36" s="11"/>
      <c r="I36" s="11">
        <f>H36*G36</f>
        <v>0</v>
      </c>
      <c r="J36" s="9"/>
    </row>
    <row r="37" ht="33" customHeight="1" spans="1:10">
      <c r="A37" s="9">
        <v>4</v>
      </c>
      <c r="B37" s="10" t="s">
        <v>59</v>
      </c>
      <c r="C37" s="10"/>
      <c r="D37" s="10"/>
      <c r="E37" s="10" t="s">
        <v>60</v>
      </c>
      <c r="F37" s="9" t="s">
        <v>47</v>
      </c>
      <c r="G37" s="9">
        <v>18</v>
      </c>
      <c r="H37" s="11"/>
      <c r="I37" s="11">
        <f>H37*G37</f>
        <v>0</v>
      </c>
      <c r="J37" s="9"/>
    </row>
    <row r="38" ht="32" customHeight="1" spans="1:10">
      <c r="A38" s="9" t="s">
        <v>138</v>
      </c>
      <c r="B38" s="9"/>
      <c r="C38" s="9"/>
      <c r="D38" s="9"/>
      <c r="E38" s="10"/>
      <c r="F38" s="9"/>
      <c r="G38" s="9"/>
      <c r="H38" s="11"/>
      <c r="I38" s="11"/>
      <c r="J38" s="9"/>
    </row>
    <row r="39" ht="35" customHeight="1" spans="1:10">
      <c r="A39" s="9">
        <v>1</v>
      </c>
      <c r="B39" s="9" t="s">
        <v>40</v>
      </c>
      <c r="C39" s="9"/>
      <c r="D39" s="9"/>
      <c r="E39" s="10"/>
      <c r="F39" s="9" t="s">
        <v>41</v>
      </c>
      <c r="G39" s="9">
        <v>1</v>
      </c>
      <c r="H39" s="11"/>
      <c r="I39" s="11"/>
      <c r="J39" s="9"/>
    </row>
    <row r="40" ht="29" customHeight="1" spans="1:10">
      <c r="A40" s="12" t="s">
        <v>61</v>
      </c>
      <c r="B40" s="13"/>
      <c r="C40" s="13"/>
      <c r="D40" s="13"/>
      <c r="E40" s="13"/>
      <c r="F40" s="13"/>
      <c r="G40" s="13"/>
      <c r="H40" s="45"/>
      <c r="I40" s="45"/>
      <c r="J40" s="14"/>
    </row>
    <row r="41" ht="28" customHeight="1" spans="1:10">
      <c r="A41" s="9" t="s">
        <v>142</v>
      </c>
      <c r="B41" s="9"/>
      <c r="C41" s="9"/>
      <c r="D41" s="9"/>
      <c r="E41" s="9"/>
      <c r="F41" s="9"/>
      <c r="G41" s="9"/>
      <c r="H41" s="11"/>
      <c r="I41" s="11"/>
      <c r="J41" s="9"/>
    </row>
    <row r="42" s="1" customFormat="1" ht="97" customHeight="1" spans="1:10">
      <c r="A42" s="9">
        <v>2</v>
      </c>
      <c r="B42" s="10" t="s">
        <v>62</v>
      </c>
      <c r="C42" s="10"/>
      <c r="D42" s="9"/>
      <c r="E42" s="10" t="s">
        <v>63</v>
      </c>
      <c r="F42" s="9" t="s">
        <v>44</v>
      </c>
      <c r="G42" s="9">
        <v>17</v>
      </c>
      <c r="H42" s="9"/>
      <c r="I42" s="9">
        <f>H42*G42</f>
        <v>0</v>
      </c>
    </row>
    <row r="43" ht="27" spans="1:10">
      <c r="A43" s="9">
        <v>2</v>
      </c>
      <c r="B43" s="10" t="s">
        <v>45</v>
      </c>
      <c r="C43" s="10"/>
      <c r="D43" s="10"/>
      <c r="E43" s="10" t="s">
        <v>46</v>
      </c>
      <c r="F43" s="9" t="s">
        <v>47</v>
      </c>
      <c r="G43" s="9">
        <v>34</v>
      </c>
      <c r="H43" s="11"/>
      <c r="I43" s="11">
        <f>H43*G43</f>
        <v>0</v>
      </c>
      <c r="J43" s="9"/>
    </row>
    <row r="44" ht="33" customHeight="1" spans="1:10">
      <c r="A44" s="9" t="s">
        <v>138</v>
      </c>
      <c r="B44" s="9"/>
      <c r="C44" s="10"/>
      <c r="D44" s="10"/>
      <c r="E44" s="9"/>
      <c r="F44" s="9"/>
      <c r="G44" s="9"/>
      <c r="H44" s="11"/>
      <c r="I44" s="11"/>
      <c r="J44" s="9"/>
    </row>
    <row r="45" ht="34" customHeight="1" spans="1:10">
      <c r="A45" s="9">
        <v>1</v>
      </c>
      <c r="B45" s="9" t="s">
        <v>40</v>
      </c>
      <c r="C45" s="10"/>
      <c r="D45" s="10"/>
      <c r="E45" s="9"/>
      <c r="F45" s="9" t="s">
        <v>41</v>
      </c>
      <c r="G45" s="9">
        <v>1</v>
      </c>
      <c r="H45" s="11"/>
      <c r="I45" s="11"/>
      <c r="J45" s="9"/>
    </row>
    <row r="46" ht="34" customHeight="1" spans="1:10">
      <c r="A46" s="9" t="s">
        <v>135</v>
      </c>
      <c r="B46" s="9"/>
      <c r="C46" s="10"/>
      <c r="D46" s="10"/>
      <c r="E46" s="9"/>
      <c r="F46" s="9"/>
      <c r="G46" s="9"/>
      <c r="H46" s="11"/>
      <c r="I46" s="11"/>
      <c r="J46" s="9"/>
    </row>
    <row r="47" ht="81" spans="1:10">
      <c r="A47" s="9">
        <v>1</v>
      </c>
      <c r="B47" s="9" t="s">
        <v>48</v>
      </c>
      <c r="C47" s="9"/>
      <c r="D47" s="9"/>
      <c r="E47" s="10" t="s">
        <v>49</v>
      </c>
      <c r="F47" s="9" t="s">
        <v>27</v>
      </c>
      <c r="G47" s="9">
        <v>9</v>
      </c>
      <c r="H47" s="11"/>
      <c r="I47" s="11">
        <f t="shared" ref="I47:I54" si="2">H47*G47</f>
        <v>0</v>
      </c>
      <c r="J47" s="9"/>
    </row>
    <row r="48" ht="40.5" spans="1:10">
      <c r="A48" s="9">
        <v>2</v>
      </c>
      <c r="B48" s="9" t="s">
        <v>25</v>
      </c>
      <c r="C48" s="9"/>
      <c r="D48" s="9"/>
      <c r="E48" s="10" t="s">
        <v>26</v>
      </c>
      <c r="F48" s="9" t="s">
        <v>27</v>
      </c>
      <c r="G48" s="9">
        <v>10</v>
      </c>
      <c r="H48" s="11"/>
      <c r="I48" s="11">
        <f t="shared" si="2"/>
        <v>0</v>
      </c>
      <c r="J48" s="9"/>
    </row>
    <row r="49" ht="27" spans="1:10">
      <c r="A49" s="9">
        <v>3</v>
      </c>
      <c r="B49" s="9" t="s">
        <v>28</v>
      </c>
      <c r="C49" s="9"/>
      <c r="D49" s="9"/>
      <c r="E49" s="10" t="s">
        <v>29</v>
      </c>
      <c r="F49" s="9" t="s">
        <v>30</v>
      </c>
      <c r="G49" s="9">
        <v>134</v>
      </c>
      <c r="H49" s="11"/>
      <c r="I49" s="11">
        <f t="shared" si="2"/>
        <v>0</v>
      </c>
      <c r="J49" s="9"/>
    </row>
    <row r="50" ht="40.5" spans="1:10">
      <c r="A50" s="9">
        <v>4</v>
      </c>
      <c r="B50" s="9" t="s">
        <v>31</v>
      </c>
      <c r="C50" s="9"/>
      <c r="D50" s="9"/>
      <c r="E50" s="10" t="s">
        <v>32</v>
      </c>
      <c r="F50" s="9" t="s">
        <v>27</v>
      </c>
      <c r="G50" s="9">
        <v>9</v>
      </c>
      <c r="H50" s="11"/>
      <c r="I50" s="11">
        <f t="shared" si="2"/>
        <v>0</v>
      </c>
      <c r="J50" s="9"/>
    </row>
    <row r="51" spans="1:10">
      <c r="A51" s="9">
        <v>5</v>
      </c>
      <c r="B51" s="9" t="s">
        <v>33</v>
      </c>
      <c r="C51" s="9"/>
      <c r="D51" s="9"/>
      <c r="E51" s="10" t="s">
        <v>34</v>
      </c>
      <c r="F51" s="9" t="s">
        <v>35</v>
      </c>
      <c r="G51" s="9">
        <v>10</v>
      </c>
      <c r="H51" s="11"/>
      <c r="I51" s="11">
        <f t="shared" si="2"/>
        <v>0</v>
      </c>
      <c r="J51" s="9"/>
    </row>
    <row r="52" spans="1:10">
      <c r="A52" s="9">
        <v>6</v>
      </c>
      <c r="B52" s="9" t="s">
        <v>36</v>
      </c>
      <c r="C52" s="9"/>
      <c r="D52" s="9"/>
      <c r="E52" s="10" t="s">
        <v>37</v>
      </c>
      <c r="F52" s="9" t="s">
        <v>30</v>
      </c>
      <c r="G52" s="9">
        <v>216</v>
      </c>
      <c r="H52" s="11"/>
      <c r="I52" s="11">
        <f t="shared" si="2"/>
        <v>0</v>
      </c>
      <c r="J52" s="9"/>
    </row>
    <row r="53" spans="1:10">
      <c r="A53" s="9">
        <v>7</v>
      </c>
      <c r="B53" s="9" t="s">
        <v>38</v>
      </c>
      <c r="C53" s="9"/>
      <c r="D53" s="9"/>
      <c r="E53" s="10" t="s">
        <v>39</v>
      </c>
      <c r="F53" s="9" t="s">
        <v>27</v>
      </c>
      <c r="G53" s="9">
        <v>19</v>
      </c>
      <c r="H53" s="11"/>
      <c r="I53" s="11">
        <f t="shared" si="2"/>
        <v>0</v>
      </c>
      <c r="J53" s="9"/>
    </row>
    <row r="54" spans="1:10">
      <c r="A54" s="9">
        <v>8</v>
      </c>
      <c r="B54" s="9" t="s">
        <v>143</v>
      </c>
      <c r="C54" s="9" t="s">
        <v>144</v>
      </c>
      <c r="D54" s="9" t="s">
        <v>145</v>
      </c>
      <c r="E54" s="10" t="s">
        <v>141</v>
      </c>
      <c r="F54" s="9" t="s">
        <v>71</v>
      </c>
      <c r="G54" s="9">
        <v>5</v>
      </c>
      <c r="H54" s="11"/>
      <c r="I54" s="11">
        <f t="shared" si="2"/>
        <v>0</v>
      </c>
      <c r="J54" s="9"/>
    </row>
    <row r="55" spans="1:10">
      <c r="A55" s="9" t="s">
        <v>1</v>
      </c>
      <c r="B55" s="9" t="s">
        <v>15</v>
      </c>
      <c r="C55" s="9" t="s">
        <v>16</v>
      </c>
      <c r="D55" s="9" t="s">
        <v>17</v>
      </c>
      <c r="E55" s="9" t="s">
        <v>18</v>
      </c>
      <c r="F55" s="9" t="s">
        <v>19</v>
      </c>
      <c r="G55" s="9" t="s">
        <v>20</v>
      </c>
      <c r="H55" s="11" t="s">
        <v>21</v>
      </c>
      <c r="I55" s="11"/>
      <c r="J55" s="9" t="s">
        <v>4</v>
      </c>
    </row>
    <row r="56" ht="27" customHeight="1" spans="1:10">
      <c r="A56" s="18" t="s">
        <v>89</v>
      </c>
      <c r="B56" s="19"/>
      <c r="C56" s="19"/>
      <c r="D56" s="19"/>
      <c r="E56" s="19"/>
      <c r="F56" s="19"/>
      <c r="G56" s="19"/>
      <c r="H56" s="47"/>
      <c r="I56" s="47"/>
      <c r="J56" s="20"/>
    </row>
    <row r="57" spans="1:10">
      <c r="A57" s="9" t="s">
        <v>146</v>
      </c>
      <c r="B57" s="9"/>
      <c r="C57" s="9"/>
      <c r="D57" s="9"/>
      <c r="E57" s="9"/>
      <c r="F57" s="9"/>
      <c r="G57" s="9"/>
      <c r="H57" s="11"/>
      <c r="I57" s="11"/>
      <c r="J57" s="9"/>
    </row>
    <row r="58" s="1" customFormat="1" ht="82" customHeight="1" spans="1:10">
      <c r="A58" s="9"/>
      <c r="B58" s="10" t="s">
        <v>90</v>
      </c>
      <c r="C58" s="10"/>
      <c r="D58" s="10"/>
      <c r="E58" s="10" t="s">
        <v>91</v>
      </c>
      <c r="F58" s="9" t="s">
        <v>44</v>
      </c>
      <c r="G58" s="9">
        <v>9</v>
      </c>
      <c r="H58" s="9"/>
      <c r="I58" s="9">
        <f t="shared" ref="I58:I63" si="3">H58*G58</f>
        <v>0</v>
      </c>
      <c r="J58" s="9" t="s">
        <v>92</v>
      </c>
    </row>
    <row r="59" s="1" customFormat="1" ht="54" customHeight="1" spans="1:10">
      <c r="A59" s="9">
        <v>2</v>
      </c>
      <c r="B59" s="10" t="s">
        <v>45</v>
      </c>
      <c r="C59" s="10"/>
      <c r="D59" s="10"/>
      <c r="E59" s="10" t="s">
        <v>46</v>
      </c>
      <c r="F59" s="9" t="s">
        <v>47</v>
      </c>
      <c r="G59" s="9">
        <v>18</v>
      </c>
      <c r="H59" s="9"/>
      <c r="I59" s="9">
        <f t="shared" si="3"/>
        <v>0</v>
      </c>
      <c r="J59" s="9"/>
    </row>
    <row r="60" ht="122" customHeight="1" spans="1:10">
      <c r="A60" s="9">
        <v>1</v>
      </c>
      <c r="B60" s="10" t="s">
        <v>93</v>
      </c>
      <c r="C60" s="10"/>
      <c r="D60" s="10"/>
      <c r="E60" s="10" t="s">
        <v>94</v>
      </c>
      <c r="F60" s="9" t="s">
        <v>71</v>
      </c>
      <c r="G60" s="9">
        <v>95</v>
      </c>
      <c r="H60" s="9"/>
      <c r="I60" s="11">
        <f t="shared" si="3"/>
        <v>0</v>
      </c>
      <c r="J60" s="9"/>
    </row>
    <row r="61" ht="91" customHeight="1" spans="1:10">
      <c r="A61" s="9">
        <v>3</v>
      </c>
      <c r="B61" s="10" t="s">
        <v>95</v>
      </c>
      <c r="C61" s="10"/>
      <c r="D61" s="10"/>
      <c r="E61" s="10" t="s">
        <v>94</v>
      </c>
      <c r="F61" s="9" t="s">
        <v>71</v>
      </c>
      <c r="G61" s="9">
        <v>3</v>
      </c>
      <c r="H61" s="9"/>
      <c r="I61" s="11">
        <f t="shared" si="3"/>
        <v>0</v>
      </c>
      <c r="J61" s="9"/>
    </row>
    <row r="62" ht="27" spans="1:10">
      <c r="A62" s="9">
        <v>5</v>
      </c>
      <c r="B62" s="9" t="s">
        <v>96</v>
      </c>
      <c r="C62" s="9"/>
      <c r="D62" s="9"/>
      <c r="E62" s="10" t="s">
        <v>97</v>
      </c>
      <c r="F62" s="9" t="s">
        <v>71</v>
      </c>
      <c r="G62" s="9">
        <v>3</v>
      </c>
      <c r="H62" s="11"/>
      <c r="I62" s="11">
        <f t="shared" si="3"/>
        <v>0</v>
      </c>
      <c r="J62" s="9"/>
    </row>
    <row r="63" ht="59" customHeight="1" spans="1:10">
      <c r="A63" s="9">
        <v>6</v>
      </c>
      <c r="B63" s="10" t="s">
        <v>98</v>
      </c>
      <c r="C63" s="10"/>
      <c r="D63" s="10"/>
      <c r="E63" s="10" t="s">
        <v>99</v>
      </c>
      <c r="F63" s="9" t="s">
        <v>71</v>
      </c>
      <c r="G63" s="9">
        <v>3</v>
      </c>
      <c r="H63" s="9"/>
      <c r="I63" s="11">
        <f t="shared" si="3"/>
        <v>0</v>
      </c>
      <c r="J63" s="9"/>
    </row>
    <row r="64" ht="40" customHeight="1" spans="1:10">
      <c r="A64" s="9" t="s">
        <v>146</v>
      </c>
      <c r="B64" s="9"/>
      <c r="C64" s="9"/>
      <c r="D64" s="9"/>
      <c r="E64" s="10"/>
      <c r="F64" s="46"/>
      <c r="G64" s="46"/>
      <c r="H64" s="11"/>
      <c r="I64" s="11"/>
      <c r="J64" s="46"/>
    </row>
    <row r="65" ht="126" customHeight="1" spans="1:10">
      <c r="A65" s="9">
        <v>1</v>
      </c>
      <c r="B65" s="10" t="s">
        <v>100</v>
      </c>
      <c r="C65" s="10"/>
      <c r="D65" s="10"/>
      <c r="E65" s="10" t="s">
        <v>101</v>
      </c>
      <c r="F65" s="9" t="s">
        <v>71</v>
      </c>
      <c r="G65" s="9">
        <v>56</v>
      </c>
      <c r="H65" s="9"/>
      <c r="I65" s="11">
        <f>H65*G65</f>
        <v>0</v>
      </c>
      <c r="J65" s="9"/>
    </row>
    <row r="66" ht="27" spans="1:10">
      <c r="A66" s="9">
        <v>3</v>
      </c>
      <c r="B66" s="9" t="s">
        <v>147</v>
      </c>
      <c r="C66" s="9"/>
      <c r="D66" s="9"/>
      <c r="E66" s="10"/>
      <c r="F66" s="9" t="s">
        <v>71</v>
      </c>
      <c r="G66" s="9">
        <v>56</v>
      </c>
      <c r="H66" s="11"/>
      <c r="I66" s="11">
        <f>H66*G66</f>
        <v>0</v>
      </c>
      <c r="J66" s="9"/>
    </row>
    <row r="67" ht="54" spans="1:10">
      <c r="A67" s="9">
        <v>4</v>
      </c>
      <c r="B67" s="9" t="s">
        <v>102</v>
      </c>
      <c r="C67" s="9"/>
      <c r="D67" s="9"/>
      <c r="E67" s="10" t="s">
        <v>103</v>
      </c>
      <c r="F67" s="9" t="s">
        <v>71</v>
      </c>
      <c r="G67" s="9">
        <v>56</v>
      </c>
      <c r="H67" s="11"/>
      <c r="I67" s="11">
        <f>H67*G67</f>
        <v>0</v>
      </c>
      <c r="J67" s="9"/>
    </row>
    <row r="68" spans="1:10">
      <c r="A68" s="9">
        <v>5</v>
      </c>
      <c r="B68" s="9" t="s">
        <v>104</v>
      </c>
      <c r="C68" s="9"/>
      <c r="D68" s="9"/>
      <c r="E68" s="10" t="s">
        <v>105</v>
      </c>
      <c r="F68" s="9" t="s">
        <v>71</v>
      </c>
      <c r="G68" s="9">
        <v>56</v>
      </c>
      <c r="H68" s="11"/>
      <c r="I68" s="11">
        <f>H68*G68</f>
        <v>0</v>
      </c>
      <c r="J68" s="9"/>
    </row>
    <row r="69" ht="46" customHeight="1" spans="1:10">
      <c r="A69" s="9">
        <v>6</v>
      </c>
      <c r="B69" s="10" t="s">
        <v>106</v>
      </c>
      <c r="C69" s="10"/>
      <c r="D69" s="10"/>
      <c r="E69" s="10" t="s">
        <v>107</v>
      </c>
      <c r="F69" s="9" t="s">
        <v>71</v>
      </c>
      <c r="G69" s="9">
        <v>56</v>
      </c>
      <c r="H69" s="11"/>
      <c r="I69" s="11">
        <f>H69*G69</f>
        <v>0</v>
      </c>
      <c r="J69" s="9"/>
    </row>
    <row r="70" ht="19" customHeight="1" spans="1:10">
      <c r="A70" s="9" t="s">
        <v>1</v>
      </c>
      <c r="B70" s="9" t="s">
        <v>15</v>
      </c>
      <c r="C70" s="9" t="s">
        <v>16</v>
      </c>
      <c r="D70" s="9" t="s">
        <v>17</v>
      </c>
      <c r="E70" s="9" t="s">
        <v>18</v>
      </c>
      <c r="F70" s="9" t="s">
        <v>19</v>
      </c>
      <c r="G70" s="9" t="s">
        <v>20</v>
      </c>
      <c r="H70" s="11" t="s">
        <v>21</v>
      </c>
      <c r="I70" s="11"/>
      <c r="J70" s="9" t="s">
        <v>4</v>
      </c>
    </row>
    <row r="71" ht="18" customHeight="1" spans="1:10">
      <c r="A71" s="18" t="s">
        <v>64</v>
      </c>
      <c r="B71" s="19"/>
      <c r="C71" s="19"/>
      <c r="D71" s="19"/>
      <c r="E71" s="19"/>
      <c r="F71" s="19"/>
      <c r="G71" s="19"/>
      <c r="H71" s="47"/>
      <c r="I71" s="47"/>
      <c r="J71" s="20"/>
    </row>
    <row r="72" ht="40.5" spans="1:10">
      <c r="A72" s="9">
        <v>1</v>
      </c>
      <c r="B72" s="9" t="s">
        <v>65</v>
      </c>
      <c r="C72" s="10"/>
      <c r="D72" s="10"/>
      <c r="E72" s="9" t="s">
        <v>66</v>
      </c>
      <c r="F72" s="9" t="s">
        <v>44</v>
      </c>
      <c r="G72" s="9">
        <v>6</v>
      </c>
      <c r="H72" s="11"/>
      <c r="I72" s="11">
        <f t="shared" ref="I72:I82" si="4">H72*G72</f>
        <v>0</v>
      </c>
      <c r="J72" s="9"/>
    </row>
    <row r="73" ht="40.5" spans="1:10">
      <c r="A73" s="9">
        <v>2</v>
      </c>
      <c r="B73" s="9" t="s">
        <v>67</v>
      </c>
      <c r="C73" s="10"/>
      <c r="D73" s="10"/>
      <c r="E73" s="9" t="s">
        <v>68</v>
      </c>
      <c r="F73" s="9" t="s">
        <v>44</v>
      </c>
      <c r="G73" s="9">
        <v>3</v>
      </c>
      <c r="H73" s="11"/>
      <c r="I73" s="11">
        <f t="shared" si="4"/>
        <v>0</v>
      </c>
      <c r="J73" s="9"/>
    </row>
    <row r="74" spans="1:10">
      <c r="A74" s="9">
        <v>3</v>
      </c>
      <c r="B74" s="9" t="s">
        <v>69</v>
      </c>
      <c r="C74" s="10"/>
      <c r="D74" s="10"/>
      <c r="E74" s="9"/>
      <c r="F74" s="9" t="s">
        <v>71</v>
      </c>
      <c r="G74" s="9">
        <v>9</v>
      </c>
      <c r="H74" s="11"/>
      <c r="I74" s="11">
        <f t="shared" si="4"/>
        <v>0</v>
      </c>
      <c r="J74" s="9"/>
    </row>
    <row r="75" spans="1:10">
      <c r="A75" s="9">
        <v>4</v>
      </c>
      <c r="B75" s="9" t="s">
        <v>72</v>
      </c>
      <c r="C75" s="10"/>
      <c r="D75" s="10"/>
      <c r="E75" s="9"/>
      <c r="F75" s="9" t="s">
        <v>71</v>
      </c>
      <c r="G75" s="9">
        <v>9</v>
      </c>
      <c r="H75" s="11"/>
      <c r="I75" s="11">
        <f t="shared" si="4"/>
        <v>0</v>
      </c>
      <c r="J75" s="9"/>
    </row>
    <row r="76" ht="27" spans="1:10">
      <c r="A76" s="9">
        <v>5</v>
      </c>
      <c r="B76" s="9" t="s">
        <v>74</v>
      </c>
      <c r="C76" s="10"/>
      <c r="D76" s="10"/>
      <c r="E76" s="9" t="s">
        <v>75</v>
      </c>
      <c r="F76" s="9" t="s">
        <v>27</v>
      </c>
      <c r="G76" s="9">
        <v>6</v>
      </c>
      <c r="H76" s="11"/>
      <c r="I76" s="11">
        <f t="shared" si="4"/>
        <v>0</v>
      </c>
      <c r="J76" s="9"/>
    </row>
    <row r="77" ht="54" spans="1:10">
      <c r="A77" s="9">
        <v>6</v>
      </c>
      <c r="B77" s="9" t="s">
        <v>148</v>
      </c>
      <c r="C77" s="10"/>
      <c r="D77" s="10"/>
      <c r="E77" s="9" t="s">
        <v>77</v>
      </c>
      <c r="F77" s="9" t="s">
        <v>27</v>
      </c>
      <c r="G77" s="9">
        <v>24</v>
      </c>
      <c r="H77" s="11"/>
      <c r="I77" s="11">
        <f t="shared" si="4"/>
        <v>0</v>
      </c>
      <c r="J77" s="9"/>
    </row>
    <row r="78" spans="1:10">
      <c r="A78" s="9">
        <v>7</v>
      </c>
      <c r="B78" s="9" t="s">
        <v>78</v>
      </c>
      <c r="C78" s="10"/>
      <c r="D78" s="10"/>
      <c r="E78" s="9"/>
      <c r="F78" s="9"/>
      <c r="G78" s="9">
        <v>24</v>
      </c>
      <c r="H78" s="11"/>
      <c r="I78" s="11">
        <f t="shared" si="4"/>
        <v>0</v>
      </c>
      <c r="J78" s="9"/>
    </row>
    <row r="79" ht="27" spans="1:10">
      <c r="A79" s="9">
        <v>8</v>
      </c>
      <c r="B79" s="9" t="s">
        <v>80</v>
      </c>
      <c r="C79" s="10"/>
      <c r="D79" s="10"/>
      <c r="E79" s="10" t="s">
        <v>81</v>
      </c>
      <c r="F79" s="9" t="s">
        <v>27</v>
      </c>
      <c r="G79" s="9">
        <v>14</v>
      </c>
      <c r="H79" s="9"/>
      <c r="I79" s="11">
        <f t="shared" si="4"/>
        <v>0</v>
      </c>
      <c r="J79" s="9"/>
    </row>
    <row r="80" ht="30" customHeight="1" spans="1:10">
      <c r="A80" s="9">
        <v>9</v>
      </c>
      <c r="B80" s="9" t="s">
        <v>82</v>
      </c>
      <c r="C80" s="10"/>
      <c r="D80" s="10"/>
      <c r="E80" s="10" t="s">
        <v>83</v>
      </c>
      <c r="F80" s="9" t="s">
        <v>27</v>
      </c>
      <c r="G80" s="9">
        <v>14</v>
      </c>
      <c r="H80" s="11"/>
      <c r="I80" s="11">
        <f t="shared" si="4"/>
        <v>0</v>
      </c>
      <c r="J80" s="9"/>
    </row>
    <row r="81" spans="1:10">
      <c r="A81" s="9">
        <v>10</v>
      </c>
      <c r="B81" s="9" t="s">
        <v>84</v>
      </c>
      <c r="C81" s="10"/>
      <c r="D81" s="10"/>
      <c r="E81" s="10" t="s">
        <v>85</v>
      </c>
      <c r="F81" s="9" t="s">
        <v>71</v>
      </c>
      <c r="G81" s="9">
        <v>1</v>
      </c>
      <c r="H81" s="11"/>
      <c r="I81" s="11">
        <f t="shared" si="4"/>
        <v>0</v>
      </c>
      <c r="J81" s="9"/>
    </row>
    <row r="82" spans="1:10">
      <c r="A82" s="9">
        <v>11</v>
      </c>
      <c r="B82" s="9" t="s">
        <v>86</v>
      </c>
      <c r="C82" s="10"/>
      <c r="D82" s="10"/>
      <c r="E82" s="10"/>
      <c r="F82" s="9" t="s">
        <v>87</v>
      </c>
      <c r="G82" s="9">
        <v>1000</v>
      </c>
      <c r="H82" s="11"/>
      <c r="I82" s="11">
        <f t="shared" si="4"/>
        <v>0</v>
      </c>
      <c r="J82" s="9" t="s">
        <v>88</v>
      </c>
    </row>
    <row r="83" ht="22" customHeight="1" spans="1:10">
      <c r="A83" s="9" t="s">
        <v>1</v>
      </c>
      <c r="B83" s="9" t="s">
        <v>15</v>
      </c>
      <c r="C83" s="9" t="s">
        <v>16</v>
      </c>
      <c r="D83" s="9" t="s">
        <v>17</v>
      </c>
      <c r="E83" s="9" t="s">
        <v>18</v>
      </c>
      <c r="F83" s="9" t="s">
        <v>19</v>
      </c>
      <c r="G83" s="9" t="s">
        <v>20</v>
      </c>
      <c r="H83" s="11" t="s">
        <v>21</v>
      </c>
      <c r="I83" s="11" t="s">
        <v>22</v>
      </c>
      <c r="J83" s="9" t="s">
        <v>4</v>
      </c>
    </row>
    <row r="84" ht="22" customHeight="1" spans="1:10">
      <c r="A84" s="18" t="s">
        <v>108</v>
      </c>
      <c r="B84" s="19"/>
      <c r="C84" s="19"/>
      <c r="D84" s="19"/>
      <c r="E84" s="19"/>
      <c r="F84" s="19"/>
      <c r="G84" s="19"/>
      <c r="H84" s="47"/>
      <c r="I84" s="47"/>
      <c r="J84" s="20"/>
    </row>
    <row r="85" ht="22" customHeight="1" spans="1:10">
      <c r="A85" s="9" t="s">
        <v>149</v>
      </c>
      <c r="B85" s="9"/>
      <c r="C85" s="9"/>
      <c r="D85" s="9"/>
      <c r="E85" s="9"/>
      <c r="F85" s="9"/>
      <c r="G85" s="9"/>
      <c r="H85" s="11"/>
      <c r="I85" s="11"/>
      <c r="J85" s="9"/>
    </row>
    <row r="86" ht="67.5" spans="1:10">
      <c r="A86" s="9">
        <v>1</v>
      </c>
      <c r="B86" s="9" t="s">
        <v>109</v>
      </c>
      <c r="C86" s="10"/>
      <c r="D86" s="10"/>
      <c r="E86" s="9" t="s">
        <v>110</v>
      </c>
      <c r="F86" s="9" t="s">
        <v>71</v>
      </c>
      <c r="G86" s="9">
        <v>1</v>
      </c>
      <c r="H86" s="11"/>
      <c r="I86" s="11">
        <f>H86*G86</f>
        <v>0</v>
      </c>
      <c r="J86" s="9"/>
    </row>
    <row r="87" ht="90" customHeight="1" spans="1:10">
      <c r="A87" s="9">
        <v>2</v>
      </c>
      <c r="B87" s="9" t="s">
        <v>111</v>
      </c>
      <c r="C87" s="10"/>
      <c r="D87" s="10"/>
      <c r="E87" s="10" t="s">
        <v>112</v>
      </c>
      <c r="F87" s="9" t="s">
        <v>71</v>
      </c>
      <c r="G87" s="9">
        <v>1</v>
      </c>
      <c r="H87" s="11"/>
      <c r="I87" s="11">
        <f>H87*G87</f>
        <v>0</v>
      </c>
      <c r="J87" s="9"/>
    </row>
    <row r="88" ht="40.5" spans="1:10">
      <c r="A88" s="9">
        <v>3</v>
      </c>
      <c r="B88" s="9" t="s">
        <v>113</v>
      </c>
      <c r="C88" s="10"/>
      <c r="D88" s="10"/>
      <c r="E88" s="46" t="s">
        <v>114</v>
      </c>
      <c r="F88" s="9" t="s">
        <v>71</v>
      </c>
      <c r="G88" s="9">
        <v>1</v>
      </c>
      <c r="H88" s="11"/>
      <c r="I88" s="11">
        <f>H88*G88</f>
        <v>0</v>
      </c>
      <c r="J88" s="9"/>
    </row>
    <row r="89" ht="27" spans="1:10">
      <c r="A89" s="9">
        <v>4</v>
      </c>
      <c r="B89" s="9" t="s">
        <v>115</v>
      </c>
      <c r="C89" s="10"/>
      <c r="D89" s="10"/>
      <c r="E89" s="46" t="s">
        <v>116</v>
      </c>
      <c r="F89" s="9" t="s">
        <v>71</v>
      </c>
      <c r="G89" s="9">
        <v>1</v>
      </c>
      <c r="H89" s="11"/>
      <c r="I89" s="11">
        <f>H89*G89</f>
        <v>0</v>
      </c>
      <c r="J89" s="9"/>
    </row>
    <row r="90" ht="34" customHeight="1" spans="1:10">
      <c r="A90" s="9" t="s">
        <v>150</v>
      </c>
      <c r="B90" s="9"/>
      <c r="C90" s="9"/>
      <c r="D90" s="9"/>
      <c r="E90" s="46"/>
      <c r="F90" s="46"/>
      <c r="G90" s="46"/>
      <c r="H90" s="48"/>
      <c r="I90" s="11"/>
      <c r="J90" s="46"/>
    </row>
    <row r="91" ht="35" customHeight="1" spans="1:10">
      <c r="A91" s="9">
        <v>1</v>
      </c>
      <c r="B91" s="9" t="s">
        <v>117</v>
      </c>
      <c r="C91" s="10"/>
      <c r="D91" s="10"/>
      <c r="E91" s="10"/>
      <c r="F91" s="9" t="s">
        <v>71</v>
      </c>
      <c r="G91" s="9">
        <v>1</v>
      </c>
      <c r="H91" s="11"/>
      <c r="I91" s="11">
        <f t="shared" ref="I91:I98" si="5">H91*G91</f>
        <v>0</v>
      </c>
      <c r="J91" s="9"/>
    </row>
    <row r="92" ht="92" customHeight="1" spans="1:10">
      <c r="A92" s="9">
        <v>2</v>
      </c>
      <c r="B92" s="9" t="s">
        <v>118</v>
      </c>
      <c r="C92" s="10"/>
      <c r="D92" s="10"/>
      <c r="E92" s="49" t="s">
        <v>119</v>
      </c>
      <c r="F92" s="9" t="s">
        <v>71</v>
      </c>
      <c r="G92" s="9">
        <v>7</v>
      </c>
      <c r="H92" s="11"/>
      <c r="I92" s="11">
        <f t="shared" si="5"/>
        <v>0</v>
      </c>
      <c r="J92" s="9"/>
    </row>
    <row r="93" ht="96" customHeight="1" spans="1:10">
      <c r="A93" s="9">
        <v>3</v>
      </c>
      <c r="B93" s="9" t="s">
        <v>120</v>
      </c>
      <c r="C93" s="10"/>
      <c r="D93" s="50"/>
      <c r="E93" s="51" t="s">
        <v>121</v>
      </c>
      <c r="F93" s="9" t="s">
        <v>71</v>
      </c>
      <c r="G93" s="9">
        <v>7</v>
      </c>
      <c r="H93" s="11"/>
      <c r="I93" s="11">
        <f t="shared" si="5"/>
        <v>0</v>
      </c>
      <c r="J93" s="9"/>
    </row>
    <row r="94" ht="29" customHeight="1" spans="1:10">
      <c r="A94" s="9">
        <v>4</v>
      </c>
      <c r="B94" s="9" t="s">
        <v>122</v>
      </c>
      <c r="C94" s="10"/>
      <c r="D94" s="10"/>
      <c r="E94" s="49" t="s">
        <v>123</v>
      </c>
      <c r="F94" s="9" t="s">
        <v>71</v>
      </c>
      <c r="G94" s="9">
        <v>19</v>
      </c>
      <c r="H94" s="11"/>
      <c r="I94" s="11">
        <f t="shared" si="5"/>
        <v>0</v>
      </c>
      <c r="J94" s="9"/>
    </row>
    <row r="95" ht="180" spans="1:10">
      <c r="A95" s="9">
        <v>5</v>
      </c>
      <c r="B95" s="9" t="s">
        <v>124</v>
      </c>
      <c r="C95" s="10"/>
      <c r="D95" s="10"/>
      <c r="E95" s="52" t="s">
        <v>125</v>
      </c>
      <c r="F95" s="9" t="s">
        <v>71</v>
      </c>
      <c r="G95" s="9">
        <v>91</v>
      </c>
      <c r="H95" s="11"/>
      <c r="I95" s="11">
        <f t="shared" si="5"/>
        <v>0</v>
      </c>
      <c r="J95" s="9"/>
    </row>
    <row r="96" ht="275" customHeight="1" spans="1:10">
      <c r="A96" s="9">
        <v>6</v>
      </c>
      <c r="B96" s="9" t="s">
        <v>126</v>
      </c>
      <c r="C96" s="10"/>
      <c r="D96" s="50"/>
      <c r="E96" s="51" t="s">
        <v>127</v>
      </c>
      <c r="F96" s="9" t="s">
        <v>71</v>
      </c>
      <c r="G96" s="9">
        <v>195</v>
      </c>
      <c r="H96" s="11"/>
      <c r="I96" s="11">
        <f t="shared" si="5"/>
        <v>0</v>
      </c>
      <c r="J96" s="9"/>
    </row>
    <row r="97" ht="25" customHeight="1" spans="1:10">
      <c r="A97" s="9">
        <v>7</v>
      </c>
      <c r="B97" s="9" t="s">
        <v>128</v>
      </c>
      <c r="C97" s="10"/>
      <c r="D97" s="53"/>
      <c r="E97" s="52" t="s">
        <v>129</v>
      </c>
      <c r="F97" s="9" t="s">
        <v>71</v>
      </c>
      <c r="G97" s="9">
        <v>182</v>
      </c>
      <c r="H97" s="11"/>
      <c r="I97" s="11">
        <f t="shared" si="5"/>
        <v>0</v>
      </c>
      <c r="J97" s="9"/>
    </row>
    <row r="98" ht="24" customHeight="1" spans="1:10">
      <c r="A98" s="9">
        <v>8</v>
      </c>
      <c r="B98" s="9" t="s">
        <v>130</v>
      </c>
      <c r="C98" s="10"/>
      <c r="D98" s="53"/>
      <c r="E98" s="52" t="s">
        <v>131</v>
      </c>
      <c r="F98" s="9" t="s">
        <v>71</v>
      </c>
      <c r="G98" s="9">
        <v>91</v>
      </c>
      <c r="H98" s="11"/>
      <c r="I98" s="11">
        <f t="shared" si="5"/>
        <v>0</v>
      </c>
      <c r="J98" s="9"/>
    </row>
    <row r="99" ht="35" customHeight="1" spans="1:10">
      <c r="A99" s="54" t="s">
        <v>132</v>
      </c>
      <c r="B99" s="55"/>
      <c r="C99" s="56"/>
      <c r="D99" s="57"/>
      <c r="E99" s="57"/>
      <c r="F99" s="57"/>
      <c r="G99" s="57"/>
      <c r="H99" s="58"/>
      <c r="I99" s="55">
        <f>SUM(I4:I98)</f>
        <v>0</v>
      </c>
      <c r="J99" s="36"/>
    </row>
  </sheetData>
  <autoFilter xmlns:etc="http://www.wps.cn/officeDocument/2017/etCustomData" ref="A2:J99" etc:filterBottomFollowUsedRange="0">
    <extLst/>
  </autoFilter>
  <mergeCells count="25">
    <mergeCell ref="A1:J1"/>
    <mergeCell ref="A2:G2"/>
    <mergeCell ref="A3:G3"/>
    <mergeCell ref="A5:J5"/>
    <mergeCell ref="A6:B6"/>
    <mergeCell ref="A13:B13"/>
    <mergeCell ref="A14:J14"/>
    <mergeCell ref="A18:B18"/>
    <mergeCell ref="A21:J21"/>
    <mergeCell ref="A22:B22"/>
    <mergeCell ref="A34:B34"/>
    <mergeCell ref="A38:B38"/>
    <mergeCell ref="A40:J40"/>
    <mergeCell ref="A41:B41"/>
    <mergeCell ref="A44:B44"/>
    <mergeCell ref="A46:B46"/>
    <mergeCell ref="A56:J56"/>
    <mergeCell ref="A57:B57"/>
    <mergeCell ref="A64:B64"/>
    <mergeCell ref="A71:J71"/>
    <mergeCell ref="A84:J84"/>
    <mergeCell ref="A85:B85"/>
    <mergeCell ref="A90:B90"/>
    <mergeCell ref="A99:B99"/>
    <mergeCell ref="C99:H99"/>
  </mergeCell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J13"/>
  <sheetViews>
    <sheetView workbookViewId="0">
      <pane ySplit="1" topLeftCell="A2" activePane="bottomLeft" state="frozen"/>
      <selection/>
      <selection pane="bottomLeft" activeCell="D4" sqref="D4"/>
    </sheetView>
  </sheetViews>
  <sheetFormatPr defaultColWidth="9" defaultRowHeight="13.5"/>
  <cols>
    <col min="1" max="1" width="5.66666666666667" style="1" customWidth="1"/>
    <col min="2" max="3" width="15.7583333333333" style="1" customWidth="1"/>
    <col min="4" max="4" width="16.2583333333333" style="1" customWidth="1"/>
    <col min="5" max="5" width="27.775" style="1" customWidth="1"/>
    <col min="6" max="6" width="5.66666666666667" style="1" customWidth="1"/>
    <col min="7" max="10" width="14.1083333333333" style="1" customWidth="1"/>
    <col min="11" max="16384" width="9" style="1"/>
  </cols>
  <sheetData>
    <row r="1" ht="22" customHeight="1" spans="1:10">
      <c r="A1" s="3" t="s">
        <v>151</v>
      </c>
      <c r="B1" s="3"/>
      <c r="C1" s="3"/>
      <c r="D1" s="3"/>
      <c r="E1" s="3"/>
      <c r="F1" s="3"/>
      <c r="G1" s="3"/>
      <c r="H1" s="3"/>
      <c r="I1" s="3"/>
      <c r="J1" s="3"/>
    </row>
    <row r="2" s="1" customFormat="1" ht="16" customHeight="1" spans="1:10">
      <c r="A2" s="9" t="s">
        <v>1</v>
      </c>
      <c r="B2" s="10" t="s">
        <v>15</v>
      </c>
      <c r="C2" s="37" t="s">
        <v>16</v>
      </c>
      <c r="D2" s="37" t="s">
        <v>17</v>
      </c>
      <c r="E2" s="10" t="s">
        <v>18</v>
      </c>
      <c r="F2" s="9" t="s">
        <v>19</v>
      </c>
      <c r="G2" s="9" t="s">
        <v>20</v>
      </c>
      <c r="H2" s="31" t="s">
        <v>21</v>
      </c>
      <c r="I2" s="9" t="s">
        <v>22</v>
      </c>
      <c r="J2" s="9" t="s">
        <v>4</v>
      </c>
    </row>
    <row r="3" spans="1:10">
      <c r="A3" s="9" t="s">
        <v>152</v>
      </c>
      <c r="B3" s="9"/>
      <c r="C3" s="9"/>
      <c r="D3" s="9"/>
      <c r="E3" s="9"/>
      <c r="F3" s="9"/>
      <c r="G3" s="9"/>
      <c r="H3" s="9"/>
      <c r="I3" s="9"/>
      <c r="J3" s="9"/>
    </row>
    <row r="4" ht="217" customHeight="1" spans="1:10">
      <c r="A4" s="9">
        <v>1</v>
      </c>
      <c r="B4" s="10" t="s">
        <v>100</v>
      </c>
      <c r="C4" s="10"/>
      <c r="D4" s="10"/>
      <c r="E4" s="10" t="s">
        <v>101</v>
      </c>
      <c r="F4" s="9" t="s">
        <v>71</v>
      </c>
      <c r="G4" s="9">
        <v>28</v>
      </c>
      <c r="H4" s="9"/>
      <c r="I4" s="9">
        <f t="shared" ref="I4:I12" si="0">H4*G4</f>
        <v>0</v>
      </c>
      <c r="J4" s="9"/>
    </row>
    <row r="5" ht="60" customHeight="1" spans="1:10">
      <c r="A5" s="9">
        <v>2</v>
      </c>
      <c r="B5" s="10" t="s">
        <v>153</v>
      </c>
      <c r="C5" s="10"/>
      <c r="D5" s="10"/>
      <c r="E5" s="10" t="s">
        <v>154</v>
      </c>
      <c r="F5" s="9" t="s">
        <v>71</v>
      </c>
      <c r="G5" s="9">
        <v>4</v>
      </c>
      <c r="H5" s="9"/>
      <c r="I5" s="9">
        <f t="shared" si="0"/>
        <v>0</v>
      </c>
      <c r="J5" s="9"/>
    </row>
    <row r="6" ht="63" customHeight="1" spans="1:10">
      <c r="A6" s="9">
        <v>3</v>
      </c>
      <c r="B6" s="9" t="s">
        <v>155</v>
      </c>
      <c r="C6" s="9"/>
      <c r="D6" s="9"/>
      <c r="E6" s="10" t="s">
        <v>103</v>
      </c>
      <c r="F6" s="9" t="s">
        <v>71</v>
      </c>
      <c r="G6" s="9">
        <v>28</v>
      </c>
      <c r="H6" s="11"/>
      <c r="I6" s="9">
        <f t="shared" si="0"/>
        <v>0</v>
      </c>
      <c r="J6" s="9"/>
    </row>
    <row r="7" s="1" customFormat="1" ht="27" spans="1:10">
      <c r="A7" s="9">
        <v>4</v>
      </c>
      <c r="B7" s="9" t="s">
        <v>156</v>
      </c>
      <c r="C7" s="9"/>
      <c r="D7" s="9"/>
      <c r="E7" s="10" t="s">
        <v>157</v>
      </c>
      <c r="F7" s="9" t="s">
        <v>71</v>
      </c>
      <c r="G7" s="9">
        <v>4</v>
      </c>
      <c r="H7" s="9"/>
      <c r="I7" s="9">
        <f t="shared" si="0"/>
        <v>0</v>
      </c>
      <c r="J7" s="9"/>
    </row>
    <row r="8" ht="40.5" spans="1:10">
      <c r="A8" s="9">
        <v>5</v>
      </c>
      <c r="B8" s="9" t="s">
        <v>158</v>
      </c>
      <c r="C8" s="9"/>
      <c r="D8" s="9"/>
      <c r="E8" s="10" t="s">
        <v>159</v>
      </c>
      <c r="F8" s="9" t="s">
        <v>71</v>
      </c>
      <c r="G8" s="9">
        <v>19</v>
      </c>
      <c r="H8" s="9"/>
      <c r="I8" s="9">
        <f t="shared" si="0"/>
        <v>0</v>
      </c>
      <c r="J8" s="9"/>
    </row>
    <row r="9" spans="1:10">
      <c r="A9" s="9">
        <v>6</v>
      </c>
      <c r="B9" s="9" t="s">
        <v>102</v>
      </c>
      <c r="C9" s="9"/>
      <c r="D9" s="9"/>
      <c r="E9" s="10" t="s">
        <v>160</v>
      </c>
      <c r="F9" s="9" t="s">
        <v>71</v>
      </c>
      <c r="G9" s="9">
        <v>32</v>
      </c>
      <c r="H9" s="9"/>
      <c r="I9" s="9">
        <f t="shared" si="0"/>
        <v>0</v>
      </c>
      <c r="J9" s="9"/>
    </row>
    <row r="10" ht="27" spans="1:10">
      <c r="A10" s="9">
        <v>7</v>
      </c>
      <c r="B10" s="9" t="s">
        <v>104</v>
      </c>
      <c r="C10" s="9"/>
      <c r="D10" s="9"/>
      <c r="E10" s="10" t="s">
        <v>105</v>
      </c>
      <c r="F10" s="9" t="s">
        <v>71</v>
      </c>
      <c r="G10" s="9">
        <v>32</v>
      </c>
      <c r="H10" s="11"/>
      <c r="I10" s="9">
        <f t="shared" si="0"/>
        <v>0</v>
      </c>
      <c r="J10" s="9"/>
    </row>
    <row r="11" ht="121.5" spans="1:10">
      <c r="A11" s="9">
        <v>8</v>
      </c>
      <c r="B11" s="10" t="s">
        <v>106</v>
      </c>
      <c r="C11" s="10"/>
      <c r="D11" s="10"/>
      <c r="E11" s="10" t="s">
        <v>107</v>
      </c>
      <c r="F11" s="9" t="s">
        <v>71</v>
      </c>
      <c r="G11" s="9">
        <v>32</v>
      </c>
      <c r="H11" s="11"/>
      <c r="I11" s="9">
        <f t="shared" si="0"/>
        <v>0</v>
      </c>
      <c r="J11" s="9"/>
    </row>
    <row r="12" ht="107" customHeight="1" spans="1:10">
      <c r="A12" s="9">
        <v>10</v>
      </c>
      <c r="B12" s="10" t="s">
        <v>161</v>
      </c>
      <c r="C12" s="10"/>
      <c r="D12" s="10"/>
      <c r="E12" s="10" t="s">
        <v>162</v>
      </c>
      <c r="F12" s="9" t="s">
        <v>71</v>
      </c>
      <c r="G12" s="9">
        <v>64</v>
      </c>
      <c r="H12" s="9"/>
      <c r="I12" s="9">
        <f t="shared" si="0"/>
        <v>0</v>
      </c>
      <c r="J12" s="9"/>
    </row>
    <row r="13" ht="21" customHeight="1" spans="1:10">
      <c r="A13" s="38" t="s">
        <v>132</v>
      </c>
      <c r="B13" s="39"/>
      <c r="C13" s="39"/>
      <c r="D13" s="39"/>
      <c r="E13" s="39"/>
      <c r="F13" s="39"/>
      <c r="G13" s="39"/>
      <c r="H13" s="39"/>
      <c r="I13" s="39">
        <f>SUM(I1:I12)</f>
        <v>0</v>
      </c>
      <c r="J13" s="40"/>
    </row>
  </sheetData>
  <mergeCells count="3">
    <mergeCell ref="A1:J1"/>
    <mergeCell ref="A3:B3"/>
    <mergeCell ref="A13:B13"/>
  </mergeCells>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6"/>
  <sheetViews>
    <sheetView workbookViewId="0">
      <pane ySplit="3" topLeftCell="A11" activePane="bottomLeft" state="frozen"/>
      <selection/>
      <selection pane="bottomLeft" activeCell="H3" sqref="C3 D3 H3"/>
    </sheetView>
  </sheetViews>
  <sheetFormatPr defaultColWidth="9" defaultRowHeight="13.5"/>
  <cols>
    <col min="1" max="1" width="4.775" style="1" customWidth="1"/>
    <col min="2" max="2" width="13.375" style="1" customWidth="1"/>
    <col min="3" max="3" width="16" style="1" customWidth="1"/>
    <col min="4" max="4" width="14.375" style="1" customWidth="1"/>
    <col min="5" max="5" width="28.775" style="1" customWidth="1"/>
    <col min="6" max="6" width="4.775" style="1" customWidth="1"/>
    <col min="7" max="10" width="8.775" style="1" customWidth="1"/>
    <col min="11" max="16384" width="9" style="1"/>
  </cols>
  <sheetData>
    <row r="1" ht="29" customHeight="1" spans="1:10">
      <c r="A1" s="3" t="s">
        <v>163</v>
      </c>
      <c r="B1" s="3"/>
      <c r="C1" s="3"/>
      <c r="D1" s="3"/>
      <c r="E1" s="3"/>
      <c r="F1" s="3"/>
      <c r="G1" s="3"/>
      <c r="H1" s="3"/>
      <c r="I1" s="3"/>
      <c r="J1" s="3"/>
    </row>
    <row r="2" ht="24" customHeight="1" spans="1:10">
      <c r="A2" s="18" t="s">
        <v>164</v>
      </c>
      <c r="B2" s="19"/>
      <c r="C2" s="19"/>
      <c r="D2" s="19"/>
      <c r="E2" s="19"/>
      <c r="F2" s="19"/>
      <c r="G2" s="19"/>
      <c r="H2" s="19"/>
      <c r="I2" s="19"/>
      <c r="J2" s="20"/>
    </row>
    <row r="3" ht="27" customHeight="1" spans="1:10">
      <c r="A3" s="9" t="s">
        <v>24</v>
      </c>
      <c r="B3" s="9"/>
      <c r="C3" s="31" t="s">
        <v>16</v>
      </c>
      <c r="D3" s="31" t="s">
        <v>17</v>
      </c>
      <c r="E3" s="9" t="s">
        <v>165</v>
      </c>
      <c r="F3" s="9" t="s">
        <v>19</v>
      </c>
      <c r="G3" s="9" t="s">
        <v>20</v>
      </c>
      <c r="H3" s="31" t="s">
        <v>21</v>
      </c>
      <c r="I3" s="9" t="s">
        <v>22</v>
      </c>
      <c r="J3" s="9" t="s">
        <v>4</v>
      </c>
    </row>
    <row r="4" ht="22" customHeight="1" spans="1:10">
      <c r="A4" s="12" t="s">
        <v>166</v>
      </c>
      <c r="B4" s="13"/>
      <c r="C4" s="13"/>
      <c r="D4" s="13"/>
      <c r="E4" s="13"/>
      <c r="F4" s="13"/>
      <c r="G4" s="13"/>
      <c r="H4" s="13"/>
      <c r="I4" s="13"/>
      <c r="J4" s="14"/>
    </row>
    <row r="5" ht="35" customHeight="1" spans="1:10">
      <c r="A5" s="9">
        <v>1</v>
      </c>
      <c r="B5" s="9" t="s">
        <v>167</v>
      </c>
      <c r="C5" s="9"/>
      <c r="D5" s="9"/>
      <c r="E5" s="10" t="s">
        <v>168</v>
      </c>
      <c r="F5" s="9" t="s">
        <v>27</v>
      </c>
      <c r="G5" s="9">
        <v>1</v>
      </c>
      <c r="H5" s="9"/>
      <c r="I5" s="9">
        <f>H5*G5</f>
        <v>0</v>
      </c>
      <c r="J5" s="9"/>
    </row>
    <row r="6" ht="27" spans="1:10">
      <c r="A6" s="9">
        <v>2</v>
      </c>
      <c r="B6" s="9" t="s">
        <v>169</v>
      </c>
      <c r="C6" s="9"/>
      <c r="D6" s="9"/>
      <c r="E6" s="9"/>
      <c r="F6" s="9" t="s">
        <v>71</v>
      </c>
      <c r="G6" s="9">
        <v>2</v>
      </c>
      <c r="H6" s="9"/>
      <c r="I6" s="9">
        <f>H6*G6</f>
        <v>0</v>
      </c>
      <c r="J6" s="9"/>
    </row>
    <row r="7" ht="18" customHeight="1" spans="1:10">
      <c r="A7" s="9"/>
      <c r="B7" s="9"/>
      <c r="C7" s="9"/>
      <c r="D7" s="9"/>
      <c r="E7" s="9"/>
      <c r="F7" s="9"/>
      <c r="G7" s="9"/>
      <c r="H7" s="9"/>
      <c r="I7" s="9"/>
      <c r="J7" s="9"/>
    </row>
    <row r="8" ht="24" customHeight="1" spans="1:10">
      <c r="A8" s="9" t="s">
        <v>1</v>
      </c>
      <c r="B8" s="9" t="s">
        <v>15</v>
      </c>
      <c r="C8" s="9" t="s">
        <v>16</v>
      </c>
      <c r="D8" s="9" t="s">
        <v>17</v>
      </c>
      <c r="E8" s="9" t="s">
        <v>165</v>
      </c>
      <c r="F8" s="9" t="s">
        <v>19</v>
      </c>
      <c r="G8" s="9" t="s">
        <v>20</v>
      </c>
      <c r="H8" s="9" t="s">
        <v>21</v>
      </c>
      <c r="I8" s="9" t="s">
        <v>22</v>
      </c>
      <c r="J8" s="9" t="s">
        <v>4</v>
      </c>
    </row>
    <row r="9" ht="11" customHeight="1" spans="1:10">
      <c r="A9" s="18" t="s">
        <v>89</v>
      </c>
      <c r="B9" s="19"/>
      <c r="C9" s="19"/>
      <c r="D9" s="19"/>
      <c r="E9" s="19"/>
      <c r="F9" s="19"/>
      <c r="G9" s="19"/>
      <c r="H9" s="19"/>
      <c r="I9" s="19"/>
      <c r="J9" s="20"/>
    </row>
    <row r="10" ht="42" customHeight="1" spans="1:10">
      <c r="A10" s="9">
        <v>1</v>
      </c>
      <c r="B10" s="10" t="s">
        <v>170</v>
      </c>
      <c r="C10" s="10"/>
      <c r="D10" s="10"/>
      <c r="E10" s="10" t="s">
        <v>101</v>
      </c>
      <c r="F10" s="9" t="s">
        <v>71</v>
      </c>
      <c r="G10" s="9">
        <v>2</v>
      </c>
      <c r="H10" s="9"/>
      <c r="I10" s="9">
        <f>H10*G10</f>
        <v>0</v>
      </c>
      <c r="J10" s="9"/>
    </row>
    <row r="11" ht="45" customHeight="1" spans="1:10">
      <c r="A11" s="9">
        <v>2</v>
      </c>
      <c r="B11" s="9" t="s">
        <v>102</v>
      </c>
      <c r="C11" s="9"/>
      <c r="D11" s="9"/>
      <c r="E11" s="10" t="s">
        <v>103</v>
      </c>
      <c r="F11" s="9" t="s">
        <v>71</v>
      </c>
      <c r="G11" s="9">
        <v>2</v>
      </c>
      <c r="H11" s="11"/>
      <c r="I11" s="9">
        <f>H11*G11</f>
        <v>0</v>
      </c>
      <c r="J11" s="9"/>
    </row>
    <row r="12" ht="27" spans="1:10">
      <c r="A12" s="9">
        <v>3</v>
      </c>
      <c r="B12" s="9" t="s">
        <v>155</v>
      </c>
      <c r="C12" s="9"/>
      <c r="D12" s="9"/>
      <c r="E12" s="10" t="s">
        <v>171</v>
      </c>
      <c r="F12" s="9" t="s">
        <v>71</v>
      </c>
      <c r="G12" s="9">
        <v>2</v>
      </c>
      <c r="H12" s="9"/>
      <c r="I12" s="9">
        <f>H12*G12</f>
        <v>0</v>
      </c>
      <c r="J12" s="9"/>
    </row>
    <row r="13" ht="29" customHeight="1" spans="1:10">
      <c r="A13" s="9" t="s">
        <v>152</v>
      </c>
      <c r="B13" s="9"/>
      <c r="C13" s="9"/>
      <c r="D13" s="9"/>
      <c r="E13" s="10"/>
      <c r="F13" s="9"/>
      <c r="G13" s="9"/>
      <c r="H13" s="9"/>
      <c r="I13" s="9"/>
      <c r="J13" s="9"/>
    </row>
    <row r="14" ht="186" customHeight="1" spans="1:10">
      <c r="A14" s="9">
        <v>1</v>
      </c>
      <c r="B14" s="10" t="s">
        <v>106</v>
      </c>
      <c r="C14" s="10"/>
      <c r="D14" s="10"/>
      <c r="E14" s="10" t="s">
        <v>107</v>
      </c>
      <c r="F14" s="9" t="s">
        <v>71</v>
      </c>
      <c r="G14" s="9">
        <v>2</v>
      </c>
      <c r="H14" s="11"/>
      <c r="I14" s="9">
        <f>H14*G14</f>
        <v>0</v>
      </c>
      <c r="J14" s="9"/>
    </row>
    <row r="15" ht="81.75" spans="1:10">
      <c r="A15" s="9">
        <v>2</v>
      </c>
      <c r="B15" s="10" t="s">
        <v>161</v>
      </c>
      <c r="C15" s="10"/>
      <c r="D15" s="10"/>
      <c r="E15" s="10" t="s">
        <v>162</v>
      </c>
      <c r="F15" s="9" t="s">
        <v>71</v>
      </c>
      <c r="G15" s="9">
        <v>2</v>
      </c>
      <c r="H15" s="9"/>
      <c r="I15" s="9">
        <f>H15*G15</f>
        <v>0</v>
      </c>
      <c r="J15" s="9"/>
    </row>
    <row r="16" ht="21" customHeight="1" spans="1:10">
      <c r="A16" s="32" t="s">
        <v>132</v>
      </c>
      <c r="B16" s="33"/>
      <c r="C16" s="34"/>
      <c r="D16" s="34"/>
      <c r="E16" s="34"/>
      <c r="F16" s="34"/>
      <c r="G16" s="35"/>
      <c r="H16" s="35"/>
      <c r="I16" s="35">
        <f>SUM(I2:I15)</f>
        <v>0</v>
      </c>
      <c r="J16" s="36"/>
    </row>
  </sheetData>
  <autoFilter xmlns:etc="http://www.wps.cn/officeDocument/2017/etCustomData" ref="A2:J16" etc:filterBottomFollowUsedRange="0">
    <extLst/>
  </autoFilter>
  <mergeCells count="7">
    <mergeCell ref="A1:J1"/>
    <mergeCell ref="A2:J2"/>
    <mergeCell ref="A3:B3"/>
    <mergeCell ref="A4:J4"/>
    <mergeCell ref="A9:J9"/>
    <mergeCell ref="A13:B13"/>
    <mergeCell ref="A16:B16"/>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80"/>
  <sheetViews>
    <sheetView tabSelected="1" zoomScale="115" zoomScaleNormal="115" workbookViewId="0">
      <pane ySplit="2" topLeftCell="A150" activePane="bottomLeft" state="frozen"/>
      <selection/>
      <selection pane="bottomLeft" activeCell="J166" sqref="J166"/>
    </sheetView>
  </sheetViews>
  <sheetFormatPr defaultColWidth="9" defaultRowHeight="13.5"/>
  <cols>
    <col min="1" max="1" width="4.775" style="1" customWidth="1"/>
    <col min="2" max="2" width="12.7583333333333" style="1" customWidth="1"/>
    <col min="3" max="3" width="11.125" style="1" customWidth="1"/>
    <col min="4" max="4" width="15" style="1" customWidth="1"/>
    <col min="5" max="5" width="30.775" style="1" customWidth="1"/>
    <col min="6" max="6" width="4.775" style="1" customWidth="1"/>
    <col min="7" max="7" width="8.775" style="1" customWidth="1"/>
    <col min="8" max="8" width="10.875" style="2" customWidth="1"/>
    <col min="9" max="9" width="16.4083333333333" style="1" customWidth="1"/>
    <col min="10" max="10" width="26.875" style="1" customWidth="1"/>
    <col min="11" max="16384" width="9" style="1"/>
  </cols>
  <sheetData>
    <row r="1" ht="29" customHeight="1" spans="1:10">
      <c r="A1" s="3" t="s">
        <v>172</v>
      </c>
      <c r="B1" s="3"/>
      <c r="C1" s="3"/>
      <c r="D1" s="3"/>
      <c r="E1" s="3"/>
      <c r="F1" s="3"/>
      <c r="G1" s="3"/>
      <c r="H1" s="3"/>
      <c r="I1" s="3"/>
      <c r="J1" s="3"/>
    </row>
    <row r="2" spans="1:10">
      <c r="A2" s="4" t="s">
        <v>1</v>
      </c>
      <c r="B2" s="4" t="s">
        <v>15</v>
      </c>
      <c r="C2" s="5" t="s">
        <v>16</v>
      </c>
      <c r="D2" s="5" t="s">
        <v>17</v>
      </c>
      <c r="E2" s="4" t="s">
        <v>18</v>
      </c>
      <c r="F2" s="4" t="s">
        <v>19</v>
      </c>
      <c r="G2" s="4" t="s">
        <v>20</v>
      </c>
      <c r="H2" s="2" t="s">
        <v>21</v>
      </c>
      <c r="I2" s="6" t="s">
        <v>22</v>
      </c>
      <c r="J2" s="1" t="s">
        <v>4</v>
      </c>
    </row>
    <row r="3" ht="27" customHeight="1" spans="1:10">
      <c r="A3" s="7" t="s">
        <v>23</v>
      </c>
      <c r="B3" s="8"/>
      <c r="C3" s="8"/>
      <c r="D3" s="8"/>
      <c r="E3" s="8"/>
      <c r="F3" s="8"/>
      <c r="G3" s="8"/>
      <c r="H3" s="8"/>
      <c r="I3" s="8"/>
      <c r="J3" s="8"/>
    </row>
    <row r="4" ht="25" customHeight="1" spans="1:10">
      <c r="A4" s="9" t="s">
        <v>135</v>
      </c>
      <c r="B4" s="9"/>
      <c r="C4" s="9"/>
      <c r="D4" s="9"/>
      <c r="E4" s="10"/>
      <c r="F4" s="9"/>
      <c r="G4" s="9"/>
      <c r="H4" s="9"/>
      <c r="I4" s="9"/>
      <c r="J4" s="9"/>
    </row>
    <row r="5" ht="108" customHeight="1" spans="1:10">
      <c r="A5" s="9">
        <v>1</v>
      </c>
      <c r="B5" s="9" t="s">
        <v>48</v>
      </c>
      <c r="C5" s="9"/>
      <c r="D5" s="9"/>
      <c r="E5" s="10" t="s">
        <v>49</v>
      </c>
      <c r="F5" s="9" t="s">
        <v>27</v>
      </c>
      <c r="G5" s="9">
        <v>2</v>
      </c>
      <c r="H5" s="11"/>
      <c r="I5" s="9">
        <f t="shared" ref="I5:I11" si="0">H5*G5</f>
        <v>0</v>
      </c>
      <c r="J5" s="9"/>
    </row>
    <row r="6" ht="40.5" spans="1:10">
      <c r="A6" s="9">
        <v>2</v>
      </c>
      <c r="B6" s="9" t="s">
        <v>25</v>
      </c>
      <c r="C6" s="9"/>
      <c r="D6" s="9"/>
      <c r="E6" s="10" t="s">
        <v>26</v>
      </c>
      <c r="F6" s="9" t="s">
        <v>27</v>
      </c>
      <c r="G6" s="9">
        <v>3</v>
      </c>
      <c r="H6" s="11"/>
      <c r="I6" s="9">
        <f t="shared" si="0"/>
        <v>0</v>
      </c>
      <c r="J6" s="9"/>
    </row>
    <row r="7" ht="27" spans="1:10">
      <c r="A7" s="9">
        <v>3</v>
      </c>
      <c r="B7" s="9" t="s">
        <v>173</v>
      </c>
      <c r="C7" s="9"/>
      <c r="D7" s="9"/>
      <c r="E7" s="10" t="s">
        <v>29</v>
      </c>
      <c r="F7" s="9" t="s">
        <v>30</v>
      </c>
      <c r="G7" s="9">
        <v>120</v>
      </c>
      <c r="H7" s="11"/>
      <c r="I7" s="9">
        <f t="shared" si="0"/>
        <v>0</v>
      </c>
      <c r="J7" s="9"/>
    </row>
    <row r="8" ht="40.5" spans="1:10">
      <c r="A8" s="9">
        <v>4</v>
      </c>
      <c r="B8" s="9" t="s">
        <v>31</v>
      </c>
      <c r="C8" s="9"/>
      <c r="D8" s="9"/>
      <c r="E8" s="10" t="s">
        <v>32</v>
      </c>
      <c r="F8" s="9" t="s">
        <v>27</v>
      </c>
      <c r="G8" s="9">
        <v>2</v>
      </c>
      <c r="H8" s="11"/>
      <c r="I8" s="9">
        <f t="shared" si="0"/>
        <v>0</v>
      </c>
      <c r="J8" s="9"/>
    </row>
    <row r="9" ht="27" spans="1:10">
      <c r="A9" s="9">
        <v>5</v>
      </c>
      <c r="B9" s="9" t="s">
        <v>33</v>
      </c>
      <c r="C9" s="9"/>
      <c r="D9" s="9"/>
      <c r="E9" s="10" t="s">
        <v>34</v>
      </c>
      <c r="F9" s="9" t="s">
        <v>35</v>
      </c>
      <c r="G9" s="9">
        <v>3</v>
      </c>
      <c r="H9" s="11"/>
      <c r="I9" s="9">
        <f t="shared" si="0"/>
        <v>0</v>
      </c>
      <c r="J9" s="9"/>
    </row>
    <row r="10" ht="27" spans="1:10">
      <c r="A10" s="9">
        <v>6</v>
      </c>
      <c r="B10" s="9" t="s">
        <v>36</v>
      </c>
      <c r="C10" s="9"/>
      <c r="D10" s="9"/>
      <c r="E10" s="10" t="s">
        <v>37</v>
      </c>
      <c r="F10" s="9" t="s">
        <v>30</v>
      </c>
      <c r="G10" s="9">
        <v>48</v>
      </c>
      <c r="H10" s="11"/>
      <c r="I10" s="9">
        <f t="shared" si="0"/>
        <v>0</v>
      </c>
      <c r="J10" s="9"/>
    </row>
    <row r="11" spans="1:10">
      <c r="A11" s="9">
        <v>7</v>
      </c>
      <c r="B11" s="9" t="s">
        <v>38</v>
      </c>
      <c r="C11" s="9"/>
      <c r="D11" s="9"/>
      <c r="E11" s="10" t="s">
        <v>39</v>
      </c>
      <c r="F11" s="9" t="s">
        <v>27</v>
      </c>
      <c r="G11" s="9">
        <v>4</v>
      </c>
      <c r="H11" s="11"/>
      <c r="I11" s="9">
        <f t="shared" si="0"/>
        <v>0</v>
      </c>
      <c r="J11" s="9"/>
    </row>
    <row r="12" ht="27" customHeight="1" spans="1:10">
      <c r="A12" s="9" t="s">
        <v>174</v>
      </c>
      <c r="B12" s="9"/>
      <c r="C12" s="9"/>
      <c r="D12" s="9"/>
      <c r="E12" s="10"/>
      <c r="F12" s="9"/>
      <c r="G12" s="9"/>
      <c r="H12" s="9"/>
      <c r="I12" s="9"/>
      <c r="J12" s="9"/>
    </row>
    <row r="13" ht="40.5" spans="1:10">
      <c r="A13" s="9">
        <v>1</v>
      </c>
      <c r="B13" s="9" t="s">
        <v>175</v>
      </c>
      <c r="C13" s="9"/>
      <c r="D13" s="9"/>
      <c r="E13" s="10" t="s">
        <v>32</v>
      </c>
      <c r="F13" s="9" t="s">
        <v>27</v>
      </c>
      <c r="G13" s="9">
        <v>8</v>
      </c>
      <c r="H13" s="11"/>
      <c r="I13" s="9">
        <f>H13*G13</f>
        <v>0</v>
      </c>
      <c r="J13" s="9"/>
    </row>
    <row r="14" ht="27" spans="1:10">
      <c r="A14" s="9">
        <v>2</v>
      </c>
      <c r="B14" s="9" t="s">
        <v>33</v>
      </c>
      <c r="C14" s="9"/>
      <c r="D14" s="9"/>
      <c r="E14" s="10" t="s">
        <v>34</v>
      </c>
      <c r="F14" s="9" t="s">
        <v>30</v>
      </c>
      <c r="G14" s="9">
        <v>86</v>
      </c>
      <c r="H14" s="11"/>
      <c r="I14" s="9">
        <f>H14*G14</f>
        <v>0</v>
      </c>
      <c r="J14" s="9"/>
    </row>
    <row r="15" ht="27" spans="1:10">
      <c r="A15" s="9">
        <v>3</v>
      </c>
      <c r="B15" s="9" t="s">
        <v>36</v>
      </c>
      <c r="C15" s="9"/>
      <c r="D15" s="9"/>
      <c r="E15" s="10" t="s">
        <v>37</v>
      </c>
      <c r="F15" s="9" t="s">
        <v>30</v>
      </c>
      <c r="G15" s="9">
        <v>192</v>
      </c>
      <c r="H15" s="11"/>
      <c r="I15" s="9">
        <f>H15*G15</f>
        <v>0</v>
      </c>
      <c r="J15" s="9"/>
    </row>
    <row r="16" spans="1:10">
      <c r="A16" s="9">
        <v>4</v>
      </c>
      <c r="B16" s="9" t="s">
        <v>38</v>
      </c>
      <c r="C16" s="9"/>
      <c r="D16" s="9"/>
      <c r="E16" s="10" t="s">
        <v>39</v>
      </c>
      <c r="F16" s="9" t="s">
        <v>27</v>
      </c>
      <c r="G16" s="9">
        <v>8</v>
      </c>
      <c r="H16" s="11"/>
      <c r="I16" s="9">
        <f>H16*G16</f>
        <v>0</v>
      </c>
      <c r="J16" s="9"/>
    </row>
    <row r="17" ht="135" spans="1:10">
      <c r="A17" s="9">
        <v>5</v>
      </c>
      <c r="B17" s="9" t="s">
        <v>48</v>
      </c>
      <c r="C17" s="9"/>
      <c r="D17" s="9"/>
      <c r="E17" s="10" t="s">
        <v>49</v>
      </c>
      <c r="F17" s="9" t="s">
        <v>27</v>
      </c>
      <c r="G17" s="9">
        <v>0</v>
      </c>
      <c r="H17" s="11"/>
      <c r="I17" s="9">
        <f>H17*G17</f>
        <v>0</v>
      </c>
      <c r="J17" s="9"/>
    </row>
    <row r="18" spans="1:10">
      <c r="A18" s="9" t="s">
        <v>1</v>
      </c>
      <c r="B18" s="9" t="s">
        <v>15</v>
      </c>
      <c r="C18" s="9" t="s">
        <v>16</v>
      </c>
      <c r="D18" s="9" t="s">
        <v>17</v>
      </c>
      <c r="E18" s="9" t="s">
        <v>18</v>
      </c>
      <c r="F18" s="9" t="s">
        <v>19</v>
      </c>
      <c r="G18" s="9" t="s">
        <v>20</v>
      </c>
      <c r="H18" s="9" t="s">
        <v>21</v>
      </c>
      <c r="I18" s="9"/>
      <c r="J18" s="9" t="s">
        <v>4</v>
      </c>
    </row>
    <row r="19" ht="27" customHeight="1" spans="1:10">
      <c r="A19" s="10" t="s">
        <v>137</v>
      </c>
      <c r="B19" s="10"/>
      <c r="C19" s="10"/>
      <c r="D19" s="10"/>
      <c r="E19" s="10"/>
      <c r="F19" s="10"/>
      <c r="G19" s="10"/>
      <c r="H19" s="10"/>
      <c r="I19" s="10"/>
      <c r="J19" s="10"/>
    </row>
    <row r="20" ht="66" customHeight="1" spans="1:10">
      <c r="A20" s="9">
        <v>1</v>
      </c>
      <c r="B20" s="10" t="s">
        <v>176</v>
      </c>
      <c r="C20" s="9"/>
      <c r="D20" s="9"/>
      <c r="E20" s="10" t="s">
        <v>177</v>
      </c>
      <c r="F20" s="9" t="s">
        <v>44</v>
      </c>
      <c r="G20" s="9">
        <v>1</v>
      </c>
      <c r="H20" s="9"/>
      <c r="I20" s="9">
        <f>H20*G20</f>
        <v>0</v>
      </c>
      <c r="J20" s="9"/>
    </row>
    <row r="21" s="1" customFormat="1" ht="30" customHeight="1" spans="1:10">
      <c r="A21" s="9">
        <v>2</v>
      </c>
      <c r="B21" s="9" t="s">
        <v>178</v>
      </c>
      <c r="C21" s="9"/>
      <c r="D21" s="9"/>
      <c r="E21" s="10" t="s">
        <v>46</v>
      </c>
      <c r="F21" s="9" t="s">
        <v>47</v>
      </c>
      <c r="G21" s="9">
        <v>26</v>
      </c>
      <c r="H21" s="9"/>
      <c r="I21" s="9">
        <f>H21*G21</f>
        <v>0</v>
      </c>
      <c r="J21" s="9"/>
    </row>
    <row r="22" ht="24" customHeight="1" spans="1:10">
      <c r="A22" s="9" t="s">
        <v>179</v>
      </c>
      <c r="B22" s="9"/>
      <c r="C22" s="9"/>
      <c r="D22" s="9"/>
      <c r="E22" s="9"/>
      <c r="F22" s="9"/>
      <c r="G22" s="9"/>
      <c r="H22" s="9"/>
      <c r="I22" s="9"/>
      <c r="J22" s="9"/>
    </row>
    <row r="23" ht="78" customHeight="1" spans="1:10">
      <c r="A23" s="9">
        <v>2</v>
      </c>
      <c r="B23" s="9" t="s">
        <v>180</v>
      </c>
      <c r="C23" s="9"/>
      <c r="D23" s="9"/>
      <c r="E23" s="10" t="s">
        <v>181</v>
      </c>
      <c r="F23" s="9" t="s">
        <v>44</v>
      </c>
      <c r="G23" s="9">
        <v>1</v>
      </c>
      <c r="H23" s="9"/>
      <c r="I23" s="9">
        <f>H23*G23</f>
        <v>0</v>
      </c>
      <c r="J23" s="9"/>
    </row>
    <row r="24" ht="63" customHeight="1" spans="1:10">
      <c r="A24" s="9">
        <v>4</v>
      </c>
      <c r="B24" s="9" t="s">
        <v>182</v>
      </c>
      <c r="C24" s="9"/>
      <c r="D24" s="9"/>
      <c r="E24" s="10" t="s">
        <v>183</v>
      </c>
      <c r="F24" s="9" t="s">
        <v>71</v>
      </c>
      <c r="G24" s="9">
        <v>1</v>
      </c>
      <c r="H24" s="9"/>
      <c r="I24" s="9">
        <f>H24*G24</f>
        <v>0</v>
      </c>
      <c r="J24" s="9"/>
    </row>
    <row r="25" ht="26" customHeight="1" spans="1:10">
      <c r="A25" s="9" t="s">
        <v>142</v>
      </c>
      <c r="B25" s="9"/>
      <c r="C25" s="9"/>
      <c r="D25" s="9"/>
      <c r="E25" s="9"/>
      <c r="F25" s="9"/>
      <c r="G25" s="9"/>
      <c r="H25" s="9"/>
      <c r="I25" s="9"/>
      <c r="J25" s="9"/>
    </row>
    <row r="26" ht="129" customHeight="1" spans="1:10">
      <c r="A26" s="9">
        <v>1</v>
      </c>
      <c r="B26" s="9" t="s">
        <v>42</v>
      </c>
      <c r="C26" s="9"/>
      <c r="D26" s="10"/>
      <c r="E26" s="10" t="s">
        <v>43</v>
      </c>
      <c r="F26" s="9" t="s">
        <v>44</v>
      </c>
      <c r="G26" s="9">
        <v>2</v>
      </c>
      <c r="H26" s="11"/>
      <c r="I26" s="9">
        <f>H26*G26</f>
        <v>0</v>
      </c>
      <c r="J26" s="9"/>
    </row>
    <row r="27" ht="27" spans="1:10">
      <c r="A27" s="9">
        <v>2</v>
      </c>
      <c r="B27" s="9" t="s">
        <v>178</v>
      </c>
      <c r="C27" s="9"/>
      <c r="D27" s="10"/>
      <c r="E27" s="10" t="s">
        <v>46</v>
      </c>
      <c r="F27" s="9" t="s">
        <v>47</v>
      </c>
      <c r="G27" s="9">
        <v>8</v>
      </c>
      <c r="H27" s="11"/>
      <c r="I27" s="9">
        <f>H27*G27</f>
        <v>0</v>
      </c>
      <c r="J27" s="9"/>
    </row>
    <row r="28" ht="31" customHeight="1" spans="1:10">
      <c r="A28" s="4" t="s">
        <v>1</v>
      </c>
      <c r="B28" s="4" t="s">
        <v>15</v>
      </c>
      <c r="C28" s="4" t="s">
        <v>16</v>
      </c>
      <c r="D28" s="4" t="s">
        <v>17</v>
      </c>
      <c r="E28" s="4" t="s">
        <v>18</v>
      </c>
      <c r="F28" s="4" t="s">
        <v>19</v>
      </c>
      <c r="G28" s="4" t="s">
        <v>20</v>
      </c>
      <c r="H28" s="1" t="s">
        <v>21</v>
      </c>
      <c r="I28" s="9" t="s">
        <v>22</v>
      </c>
      <c r="J28" s="1" t="s">
        <v>4</v>
      </c>
    </row>
    <row r="29" ht="32" customHeight="1" spans="1:10">
      <c r="A29" s="12" t="s">
        <v>139</v>
      </c>
      <c r="B29" s="13"/>
      <c r="C29" s="13"/>
      <c r="D29" s="13"/>
      <c r="E29" s="13"/>
      <c r="F29" s="13"/>
      <c r="G29" s="13"/>
      <c r="H29" s="13"/>
      <c r="I29" s="13"/>
      <c r="J29" s="14"/>
    </row>
    <row r="30" spans="1:10">
      <c r="A30" s="9" t="s">
        <v>166</v>
      </c>
      <c r="B30" s="9"/>
      <c r="C30" s="9"/>
      <c r="D30" s="9"/>
      <c r="E30" s="10"/>
      <c r="F30" s="9"/>
      <c r="G30" s="9"/>
      <c r="H30" s="9"/>
      <c r="I30" s="9"/>
      <c r="J30" s="9"/>
    </row>
    <row r="31" ht="22" customHeight="1" spans="1:10">
      <c r="A31" s="9" t="s">
        <v>184</v>
      </c>
      <c r="B31" s="9"/>
      <c r="C31" s="9"/>
      <c r="D31" s="9"/>
      <c r="E31" s="10"/>
      <c r="F31" s="9"/>
      <c r="G31" s="9"/>
      <c r="H31" s="9"/>
      <c r="I31" s="9"/>
      <c r="J31" s="9"/>
    </row>
    <row r="32" ht="135" spans="1:10">
      <c r="A32" s="9">
        <v>1</v>
      </c>
      <c r="B32" s="9" t="s">
        <v>48</v>
      </c>
      <c r="C32" s="9"/>
      <c r="D32" s="9"/>
      <c r="E32" s="10" t="s">
        <v>49</v>
      </c>
      <c r="F32" s="9" t="s">
        <v>27</v>
      </c>
      <c r="G32" s="9">
        <v>1</v>
      </c>
      <c r="H32" s="11"/>
      <c r="I32" s="9">
        <f t="shared" ref="I32:I40" si="1">H32*G32</f>
        <v>0</v>
      </c>
      <c r="J32" s="9"/>
    </row>
    <row r="33" ht="40.5" spans="1:10">
      <c r="A33" s="9">
        <v>2</v>
      </c>
      <c r="B33" s="9" t="s">
        <v>25</v>
      </c>
      <c r="C33" s="9"/>
      <c r="D33" s="9"/>
      <c r="E33" s="10" t="s">
        <v>26</v>
      </c>
      <c r="F33" s="9" t="s">
        <v>27</v>
      </c>
      <c r="G33" s="9">
        <v>1</v>
      </c>
      <c r="H33" s="11"/>
      <c r="I33" s="9">
        <f t="shared" si="1"/>
        <v>0</v>
      </c>
      <c r="J33" s="9"/>
    </row>
    <row r="34" ht="27" spans="1:10">
      <c r="A34" s="9">
        <v>3</v>
      </c>
      <c r="B34" s="9" t="s">
        <v>28</v>
      </c>
      <c r="C34" s="9"/>
      <c r="D34" s="9"/>
      <c r="E34" s="10" t="s">
        <v>29</v>
      </c>
      <c r="F34" s="9" t="s">
        <v>30</v>
      </c>
      <c r="G34" s="9">
        <v>12</v>
      </c>
      <c r="H34" s="11"/>
      <c r="I34" s="9">
        <f t="shared" si="1"/>
        <v>0</v>
      </c>
      <c r="J34" s="9"/>
    </row>
    <row r="35" ht="40.5" spans="1:10">
      <c r="A35" s="9">
        <v>4</v>
      </c>
      <c r="B35" s="10" t="s">
        <v>50</v>
      </c>
      <c r="C35" s="9"/>
      <c r="D35" s="9"/>
      <c r="E35" s="10" t="s">
        <v>51</v>
      </c>
      <c r="F35" s="9" t="s">
        <v>27</v>
      </c>
      <c r="G35" s="9">
        <v>1</v>
      </c>
      <c r="H35" s="11"/>
      <c r="I35" s="9">
        <f t="shared" si="1"/>
        <v>0</v>
      </c>
      <c r="J35" s="9"/>
    </row>
    <row r="36" spans="1:10">
      <c r="A36" s="9">
        <v>5</v>
      </c>
      <c r="B36" s="9" t="s">
        <v>52</v>
      </c>
      <c r="C36" s="9"/>
      <c r="D36" s="9"/>
      <c r="E36" s="10" t="s">
        <v>53</v>
      </c>
      <c r="F36" s="9" t="s">
        <v>30</v>
      </c>
      <c r="G36" s="9">
        <v>1</v>
      </c>
      <c r="H36" s="11"/>
      <c r="I36" s="9">
        <f t="shared" si="1"/>
        <v>0</v>
      </c>
      <c r="J36" s="9"/>
    </row>
    <row r="37" ht="40.5" spans="1:10">
      <c r="A37" s="9">
        <v>6</v>
      </c>
      <c r="B37" s="9" t="s">
        <v>31</v>
      </c>
      <c r="C37" s="9"/>
      <c r="D37" s="9"/>
      <c r="E37" s="10" t="s">
        <v>32</v>
      </c>
      <c r="F37" s="9" t="s">
        <v>27</v>
      </c>
      <c r="G37" s="9">
        <v>1</v>
      </c>
      <c r="H37" s="11"/>
      <c r="I37" s="9">
        <f t="shared" si="1"/>
        <v>0</v>
      </c>
      <c r="J37" s="9"/>
    </row>
    <row r="38" ht="27" spans="1:10">
      <c r="A38" s="9">
        <v>7</v>
      </c>
      <c r="B38" s="9" t="s">
        <v>33</v>
      </c>
      <c r="C38" s="9"/>
      <c r="D38" s="9"/>
      <c r="E38" s="10" t="s">
        <v>34</v>
      </c>
      <c r="F38" s="9" t="s">
        <v>35</v>
      </c>
      <c r="G38" s="9">
        <v>1</v>
      </c>
      <c r="H38" s="11"/>
      <c r="I38" s="9">
        <f t="shared" si="1"/>
        <v>0</v>
      </c>
      <c r="J38" s="9"/>
    </row>
    <row r="39" ht="27" spans="1:10">
      <c r="A39" s="9">
        <v>8</v>
      </c>
      <c r="B39" s="9" t="s">
        <v>36</v>
      </c>
      <c r="C39" s="9"/>
      <c r="D39" s="9"/>
      <c r="E39" s="10" t="s">
        <v>37</v>
      </c>
      <c r="F39" s="9" t="s">
        <v>35</v>
      </c>
      <c r="G39" s="9">
        <v>24</v>
      </c>
      <c r="H39" s="11"/>
      <c r="I39" s="9">
        <f t="shared" si="1"/>
        <v>0</v>
      </c>
      <c r="J39" s="9"/>
    </row>
    <row r="40" spans="1:10">
      <c r="A40" s="9">
        <v>9</v>
      </c>
      <c r="B40" s="9" t="s">
        <v>38</v>
      </c>
      <c r="C40" s="9"/>
      <c r="D40" s="9"/>
      <c r="E40" s="10" t="s">
        <v>39</v>
      </c>
      <c r="F40" s="9" t="s">
        <v>27</v>
      </c>
      <c r="G40" s="9">
        <v>3</v>
      </c>
      <c r="H40" s="11"/>
      <c r="I40" s="9">
        <f t="shared" si="1"/>
        <v>0</v>
      </c>
      <c r="J40" s="9"/>
    </row>
    <row r="41" ht="30" customHeight="1" spans="1:10">
      <c r="A41" s="9" t="s">
        <v>174</v>
      </c>
      <c r="B41" s="9"/>
      <c r="C41" s="9"/>
      <c r="D41" s="9"/>
      <c r="E41" s="10"/>
      <c r="F41" s="9"/>
      <c r="G41" s="9"/>
      <c r="H41" s="9"/>
      <c r="I41" s="9"/>
      <c r="J41" s="9"/>
    </row>
    <row r="42" ht="40.5" spans="1:10">
      <c r="A42" s="9">
        <v>1</v>
      </c>
      <c r="B42" s="9" t="s">
        <v>185</v>
      </c>
      <c r="C42" s="9"/>
      <c r="D42" s="9"/>
      <c r="E42" s="10" t="s">
        <v>186</v>
      </c>
      <c r="F42" s="9" t="s">
        <v>27</v>
      </c>
      <c r="G42" s="9">
        <v>7</v>
      </c>
      <c r="H42" s="9"/>
      <c r="I42" s="9">
        <f t="shared" ref="I42:I47" si="2">H42*G42</f>
        <v>0</v>
      </c>
      <c r="J42" s="9"/>
    </row>
    <row r="43" ht="40.5" spans="1:10">
      <c r="A43" s="9">
        <v>2</v>
      </c>
      <c r="B43" s="9" t="s">
        <v>187</v>
      </c>
      <c r="C43" s="9"/>
      <c r="D43" s="9"/>
      <c r="E43" s="10" t="s">
        <v>32</v>
      </c>
      <c r="F43" s="9" t="s">
        <v>27</v>
      </c>
      <c r="G43" s="9">
        <v>6</v>
      </c>
      <c r="H43" s="11"/>
      <c r="I43" s="9">
        <f t="shared" si="2"/>
        <v>0</v>
      </c>
      <c r="J43" s="9"/>
    </row>
    <row r="44" ht="27" spans="1:10">
      <c r="A44" s="9">
        <v>3</v>
      </c>
      <c r="B44" s="9" t="s">
        <v>33</v>
      </c>
      <c r="C44" s="9"/>
      <c r="D44" s="9"/>
      <c r="E44" s="10" t="s">
        <v>34</v>
      </c>
      <c r="F44" s="9" t="s">
        <v>30</v>
      </c>
      <c r="G44" s="9">
        <v>72</v>
      </c>
      <c r="H44" s="11"/>
      <c r="I44" s="9">
        <f t="shared" si="2"/>
        <v>0</v>
      </c>
      <c r="J44" s="9"/>
    </row>
    <row r="45" ht="27" spans="1:10">
      <c r="A45" s="9">
        <v>4</v>
      </c>
      <c r="B45" s="9" t="s">
        <v>36</v>
      </c>
      <c r="C45" s="9"/>
      <c r="D45" s="9"/>
      <c r="E45" s="10" t="s">
        <v>37</v>
      </c>
      <c r="F45" s="9" t="s">
        <v>30</v>
      </c>
      <c r="G45" s="9">
        <v>144</v>
      </c>
      <c r="H45" s="11"/>
      <c r="I45" s="9">
        <f t="shared" si="2"/>
        <v>0</v>
      </c>
      <c r="J45" s="9"/>
    </row>
    <row r="46" spans="1:10">
      <c r="A46" s="9">
        <v>5</v>
      </c>
      <c r="B46" s="9" t="s">
        <v>38</v>
      </c>
      <c r="C46" s="9"/>
      <c r="D46" s="9"/>
      <c r="E46" s="10" t="s">
        <v>39</v>
      </c>
      <c r="F46" s="9" t="s">
        <v>27</v>
      </c>
      <c r="G46" s="9">
        <v>13</v>
      </c>
      <c r="H46" s="11"/>
      <c r="I46" s="9">
        <f t="shared" si="2"/>
        <v>0</v>
      </c>
      <c r="J46" s="9"/>
    </row>
    <row r="47" ht="135" spans="1:10">
      <c r="A47" s="9">
        <v>6</v>
      </c>
      <c r="B47" s="9" t="s">
        <v>48</v>
      </c>
      <c r="C47" s="9"/>
      <c r="D47" s="9"/>
      <c r="E47" s="10" t="s">
        <v>49</v>
      </c>
      <c r="F47" s="9" t="s">
        <v>27</v>
      </c>
      <c r="G47" s="9">
        <v>0</v>
      </c>
      <c r="H47" s="11"/>
      <c r="I47" s="9">
        <f t="shared" si="2"/>
        <v>0</v>
      </c>
      <c r="J47" s="9"/>
    </row>
    <row r="48" spans="1:10">
      <c r="A48" s="4" t="s">
        <v>1</v>
      </c>
      <c r="B48" s="4" t="s">
        <v>15</v>
      </c>
      <c r="C48" s="4" t="s">
        <v>16</v>
      </c>
      <c r="D48" s="4" t="s">
        <v>17</v>
      </c>
      <c r="E48" s="4" t="s">
        <v>18</v>
      </c>
      <c r="F48" s="4" t="s">
        <v>19</v>
      </c>
      <c r="G48" s="4" t="s">
        <v>20</v>
      </c>
      <c r="H48" s="1" t="s">
        <v>21</v>
      </c>
      <c r="I48" s="9" t="s">
        <v>22</v>
      </c>
      <c r="J48" s="1" t="s">
        <v>4</v>
      </c>
    </row>
    <row r="49" ht="31" customHeight="1" spans="1:10">
      <c r="A49" s="12" t="s">
        <v>54</v>
      </c>
      <c r="B49" s="13"/>
      <c r="C49" s="13"/>
      <c r="D49" s="13"/>
      <c r="E49" s="13"/>
      <c r="F49" s="13"/>
      <c r="G49" s="13"/>
      <c r="H49" s="13"/>
      <c r="I49" s="13"/>
      <c r="J49" s="14"/>
    </row>
    <row r="50" spans="1:10">
      <c r="A50" s="9" t="s">
        <v>188</v>
      </c>
      <c r="B50" s="9"/>
      <c r="C50" s="9"/>
      <c r="D50" s="9"/>
      <c r="E50" s="9"/>
      <c r="F50" s="9"/>
      <c r="G50" s="9"/>
      <c r="H50" s="9"/>
      <c r="I50" s="9"/>
      <c r="J50" s="9"/>
    </row>
    <row r="51" ht="227" customHeight="1" spans="1:10">
      <c r="A51" s="9">
        <v>1</v>
      </c>
      <c r="B51" s="9" t="s">
        <v>189</v>
      </c>
      <c r="C51" s="9"/>
      <c r="D51" s="9"/>
      <c r="E51" s="10" t="s">
        <v>190</v>
      </c>
      <c r="F51" s="9" t="s">
        <v>44</v>
      </c>
      <c r="G51" s="9">
        <v>1</v>
      </c>
      <c r="H51" s="9"/>
      <c r="I51" s="9">
        <f>H51*G51</f>
        <v>0</v>
      </c>
      <c r="J51" s="9"/>
    </row>
    <row r="52" ht="27" spans="1:10">
      <c r="A52" s="9">
        <v>2</v>
      </c>
      <c r="B52" s="10" t="s">
        <v>59</v>
      </c>
      <c r="C52" s="9"/>
      <c r="D52" s="10"/>
      <c r="E52" s="10" t="s">
        <v>60</v>
      </c>
      <c r="F52" s="9" t="s">
        <v>47</v>
      </c>
      <c r="G52" s="9">
        <v>34</v>
      </c>
      <c r="H52" s="9"/>
      <c r="I52" s="9">
        <f>H52*G52</f>
        <v>0</v>
      </c>
      <c r="J52" s="9"/>
    </row>
    <row r="53" spans="1:10">
      <c r="A53" s="9" t="s">
        <v>179</v>
      </c>
      <c r="B53" s="9"/>
      <c r="C53" s="9"/>
      <c r="D53" s="9"/>
      <c r="E53" s="9"/>
      <c r="F53" s="9"/>
      <c r="G53" s="9"/>
      <c r="H53" s="9"/>
      <c r="I53" s="9"/>
      <c r="J53" s="9"/>
    </row>
    <row r="54" ht="76" customHeight="1" spans="1:10">
      <c r="A54" s="9">
        <v>4</v>
      </c>
      <c r="B54" s="9" t="s">
        <v>182</v>
      </c>
      <c r="C54" s="9"/>
      <c r="D54" s="9"/>
      <c r="E54" s="10" t="s">
        <v>183</v>
      </c>
      <c r="F54" s="9" t="s">
        <v>71</v>
      </c>
      <c r="G54" s="9">
        <v>1</v>
      </c>
      <c r="H54" s="9"/>
      <c r="I54" s="9">
        <f>H54*G54</f>
        <v>0</v>
      </c>
      <c r="J54" s="9"/>
    </row>
    <row r="55" ht="201" customHeight="1" spans="1:10">
      <c r="A55" s="9">
        <v>5</v>
      </c>
      <c r="B55" s="9" t="s">
        <v>191</v>
      </c>
      <c r="C55" s="9"/>
      <c r="D55" s="9"/>
      <c r="E55" s="15" t="s">
        <v>192</v>
      </c>
      <c r="F55" s="9" t="s">
        <v>44</v>
      </c>
      <c r="G55" s="9">
        <v>1</v>
      </c>
      <c r="H55" s="9"/>
      <c r="I55" s="9">
        <f>H55*G55</f>
        <v>0</v>
      </c>
      <c r="J55" s="9" t="s">
        <v>193</v>
      </c>
    </row>
    <row r="56" ht="137" customHeight="1" spans="1:10">
      <c r="A56" s="9"/>
      <c r="B56" s="16" t="s">
        <v>194</v>
      </c>
      <c r="D56" s="16"/>
      <c r="E56" s="15" t="s">
        <v>195</v>
      </c>
      <c r="F56" s="9" t="s">
        <v>71</v>
      </c>
      <c r="G56" s="9">
        <v>2</v>
      </c>
      <c r="H56" s="17"/>
      <c r="I56" s="9">
        <f>H56*G56</f>
        <v>0</v>
      </c>
      <c r="J56" s="9" t="s">
        <v>193</v>
      </c>
    </row>
    <row r="57" ht="132" customHeight="1" spans="1:10">
      <c r="A57" s="9"/>
      <c r="B57" s="16" t="s">
        <v>196</v>
      </c>
      <c r="D57" s="16"/>
      <c r="E57" s="15" t="s">
        <v>197</v>
      </c>
      <c r="F57" s="9" t="s">
        <v>71</v>
      </c>
      <c r="G57" s="9">
        <v>2</v>
      </c>
      <c r="H57" s="17"/>
      <c r="I57" s="9">
        <f>H57*G57</f>
        <v>0</v>
      </c>
      <c r="J57" s="9" t="s">
        <v>193</v>
      </c>
    </row>
    <row r="58" ht="124" customHeight="1" spans="1:10">
      <c r="A58" s="9"/>
      <c r="B58" s="16" t="s">
        <v>198</v>
      </c>
      <c r="D58" s="16"/>
      <c r="E58" s="15" t="s">
        <v>199</v>
      </c>
      <c r="F58" s="9" t="s">
        <v>71</v>
      </c>
      <c r="G58" s="9">
        <v>2</v>
      </c>
      <c r="H58" s="17"/>
      <c r="I58" s="9">
        <f>H58*G58</f>
        <v>0</v>
      </c>
      <c r="J58" s="9"/>
    </row>
    <row r="59" ht="22" customHeight="1" spans="1:10">
      <c r="A59" s="9" t="s">
        <v>142</v>
      </c>
      <c r="B59" s="9"/>
      <c r="C59" s="9"/>
      <c r="D59" s="9"/>
      <c r="E59" s="9"/>
      <c r="F59" s="9"/>
      <c r="G59" s="9"/>
      <c r="H59" s="9"/>
      <c r="I59" s="9"/>
      <c r="J59" s="9"/>
    </row>
    <row r="60" ht="119" customHeight="1" spans="1:10">
      <c r="A60" s="9">
        <v>1</v>
      </c>
      <c r="B60" s="9" t="s">
        <v>200</v>
      </c>
      <c r="C60" s="9"/>
      <c r="D60" s="10"/>
      <c r="E60" s="10" t="s">
        <v>201</v>
      </c>
      <c r="F60" s="9" t="s">
        <v>44</v>
      </c>
      <c r="G60" s="9">
        <v>2</v>
      </c>
      <c r="H60" s="11"/>
      <c r="I60" s="9">
        <f>H60*G60</f>
        <v>0</v>
      </c>
      <c r="J60" s="9"/>
    </row>
    <row r="61" ht="27" spans="1:10">
      <c r="A61" s="9">
        <v>2</v>
      </c>
      <c r="B61" s="10" t="s">
        <v>59</v>
      </c>
      <c r="C61" s="9"/>
      <c r="D61" s="10"/>
      <c r="E61" s="10" t="s">
        <v>60</v>
      </c>
      <c r="F61" s="9" t="s">
        <v>47</v>
      </c>
      <c r="G61" s="9">
        <v>8</v>
      </c>
      <c r="H61" s="11"/>
      <c r="I61" s="9">
        <f>H61*G61</f>
        <v>0</v>
      </c>
      <c r="J61" s="9"/>
    </row>
    <row r="62" spans="1:10">
      <c r="A62" s="9">
        <v>3</v>
      </c>
      <c r="B62" s="9" t="s">
        <v>57</v>
      </c>
      <c r="C62" s="9"/>
      <c r="D62" s="9"/>
      <c r="E62" s="9"/>
      <c r="F62" s="9" t="s">
        <v>30</v>
      </c>
      <c r="G62" s="9" t="s">
        <v>202</v>
      </c>
      <c r="H62" s="9"/>
      <c r="I62" s="9"/>
      <c r="J62" s="9"/>
    </row>
    <row r="63" spans="1:10">
      <c r="A63" s="9" t="s">
        <v>138</v>
      </c>
      <c r="B63" s="9"/>
      <c r="C63" s="9"/>
      <c r="D63" s="9"/>
      <c r="E63" s="9"/>
      <c r="F63" s="9"/>
      <c r="G63" s="9"/>
      <c r="H63" s="9"/>
      <c r="I63" s="9"/>
      <c r="J63" s="9"/>
    </row>
    <row r="64" s="1" customFormat="1" ht="27" spans="1:10">
      <c r="A64" s="9">
        <v>1</v>
      </c>
      <c r="B64" s="9" t="s">
        <v>203</v>
      </c>
      <c r="C64" s="9"/>
      <c r="D64" s="9"/>
      <c r="E64" s="9" t="s">
        <v>204</v>
      </c>
      <c r="F64" s="9" t="s">
        <v>71</v>
      </c>
      <c r="G64" s="9">
        <v>1</v>
      </c>
      <c r="H64" s="9"/>
      <c r="I64" s="9">
        <f>H64*G64</f>
        <v>0</v>
      </c>
      <c r="J64" s="9"/>
    </row>
    <row r="65" spans="1:10">
      <c r="A65" s="9">
        <v>2</v>
      </c>
      <c r="B65" s="9" t="s">
        <v>40</v>
      </c>
      <c r="C65" s="9"/>
      <c r="D65" s="9"/>
      <c r="E65" s="9"/>
      <c r="F65" s="9" t="s">
        <v>41</v>
      </c>
      <c r="G65" s="9">
        <v>1</v>
      </c>
      <c r="H65" s="9"/>
      <c r="I65" s="9">
        <f>H65*G65</f>
        <v>0</v>
      </c>
      <c r="J65" s="9"/>
    </row>
    <row r="66" ht="28" customHeight="1" spans="1:10">
      <c r="A66" s="4" t="s">
        <v>1</v>
      </c>
      <c r="B66" s="4" t="s">
        <v>15</v>
      </c>
      <c r="C66" s="4"/>
      <c r="D66" s="4"/>
      <c r="E66" s="4" t="s">
        <v>18</v>
      </c>
      <c r="F66" s="4" t="s">
        <v>19</v>
      </c>
      <c r="G66" s="4" t="s">
        <v>20</v>
      </c>
      <c r="H66" s="1" t="s">
        <v>21</v>
      </c>
      <c r="I66" s="9" t="s">
        <v>22</v>
      </c>
      <c r="J66" s="1" t="s">
        <v>4</v>
      </c>
    </row>
    <row r="67" ht="28" customHeight="1" spans="1:10">
      <c r="A67" s="18" t="s">
        <v>61</v>
      </c>
      <c r="B67" s="19"/>
      <c r="C67" s="19"/>
      <c r="D67" s="19"/>
      <c r="E67" s="19"/>
      <c r="F67" s="19"/>
      <c r="G67" s="19"/>
      <c r="H67" s="19"/>
      <c r="I67" s="19"/>
      <c r="J67" s="20"/>
    </row>
    <row r="68" ht="28" customHeight="1" spans="1:10">
      <c r="A68" s="9" t="s">
        <v>205</v>
      </c>
      <c r="B68" s="9"/>
      <c r="C68" s="9"/>
      <c r="D68" s="9"/>
      <c r="E68" s="9"/>
      <c r="F68" s="9"/>
      <c r="G68" s="9"/>
      <c r="H68" s="9"/>
      <c r="I68" s="9"/>
      <c r="J68" s="9"/>
    </row>
    <row r="69" ht="28" customHeight="1" spans="1:10">
      <c r="A69" s="9" t="s">
        <v>184</v>
      </c>
      <c r="B69" s="9"/>
      <c r="C69" s="9"/>
      <c r="D69" s="9"/>
      <c r="E69" s="10"/>
      <c r="F69" s="9"/>
      <c r="G69" s="9"/>
      <c r="H69" s="9"/>
      <c r="I69" s="9"/>
      <c r="J69" s="9"/>
    </row>
    <row r="70" ht="28" customHeight="1" spans="1:10">
      <c r="A70" s="9">
        <v>1</v>
      </c>
      <c r="B70" s="9" t="s">
        <v>48</v>
      </c>
      <c r="C70" s="9"/>
      <c r="D70" s="9"/>
      <c r="E70" s="10" t="s">
        <v>49</v>
      </c>
      <c r="F70" s="9" t="s">
        <v>27</v>
      </c>
      <c r="G70" s="9">
        <v>2</v>
      </c>
      <c r="H70" s="11"/>
      <c r="I70" s="9">
        <f t="shared" ref="I70:I76" si="3">H70*G70</f>
        <v>0</v>
      </c>
      <c r="J70" s="9"/>
    </row>
    <row r="71" ht="28" customHeight="1" spans="1:10">
      <c r="A71" s="9">
        <v>2</v>
      </c>
      <c r="B71" s="9" t="s">
        <v>25</v>
      </c>
      <c r="C71" s="9"/>
      <c r="D71" s="9"/>
      <c r="E71" s="10" t="s">
        <v>26</v>
      </c>
      <c r="F71" s="9" t="s">
        <v>27</v>
      </c>
      <c r="G71" s="9">
        <v>7</v>
      </c>
      <c r="H71" s="11"/>
      <c r="I71" s="9">
        <f t="shared" si="3"/>
        <v>0</v>
      </c>
      <c r="J71" s="9"/>
    </row>
    <row r="72" ht="28" customHeight="1" spans="1:10">
      <c r="A72" s="9">
        <v>3</v>
      </c>
      <c r="B72" s="9" t="s">
        <v>28</v>
      </c>
      <c r="C72" s="9"/>
      <c r="D72" s="9"/>
      <c r="E72" s="10" t="s">
        <v>29</v>
      </c>
      <c r="F72" s="9" t="s">
        <v>30</v>
      </c>
      <c r="G72" s="9">
        <v>66</v>
      </c>
      <c r="H72" s="11"/>
      <c r="I72" s="9">
        <f t="shared" si="3"/>
        <v>0</v>
      </c>
      <c r="J72" s="9"/>
    </row>
    <row r="73" ht="40.5" spans="1:10">
      <c r="A73" s="9">
        <v>4</v>
      </c>
      <c r="B73" s="9" t="s">
        <v>31</v>
      </c>
      <c r="C73" s="9"/>
      <c r="D73" s="9"/>
      <c r="E73" s="10" t="s">
        <v>32</v>
      </c>
      <c r="F73" s="9" t="s">
        <v>27</v>
      </c>
      <c r="G73" s="9">
        <v>2</v>
      </c>
      <c r="H73" s="11"/>
      <c r="I73" s="9">
        <f t="shared" si="3"/>
        <v>0</v>
      </c>
      <c r="J73" s="9"/>
    </row>
    <row r="74" ht="27" spans="1:10">
      <c r="A74" s="9">
        <v>5</v>
      </c>
      <c r="B74" s="9" t="s">
        <v>33</v>
      </c>
      <c r="C74" s="9"/>
      <c r="D74" s="9"/>
      <c r="E74" s="10" t="s">
        <v>34</v>
      </c>
      <c r="F74" s="9" t="s">
        <v>35</v>
      </c>
      <c r="G74" s="9">
        <v>4</v>
      </c>
      <c r="H74" s="11"/>
      <c r="I74" s="9">
        <f t="shared" si="3"/>
        <v>0</v>
      </c>
      <c r="J74" s="9"/>
    </row>
    <row r="75" ht="27" spans="1:10">
      <c r="A75" s="9">
        <v>6</v>
      </c>
      <c r="B75" s="9" t="s">
        <v>36</v>
      </c>
      <c r="C75" s="9"/>
      <c r="D75" s="9"/>
      <c r="E75" s="10" t="s">
        <v>37</v>
      </c>
      <c r="F75" s="9" t="s">
        <v>35</v>
      </c>
      <c r="G75" s="9">
        <v>48</v>
      </c>
      <c r="H75" s="11"/>
      <c r="I75" s="9">
        <f t="shared" si="3"/>
        <v>0</v>
      </c>
      <c r="J75" s="9"/>
    </row>
    <row r="76" spans="1:10">
      <c r="A76" s="9">
        <v>7</v>
      </c>
      <c r="B76" s="9" t="s">
        <v>38</v>
      </c>
      <c r="C76" s="9"/>
      <c r="D76" s="9"/>
      <c r="E76" s="10" t="s">
        <v>39</v>
      </c>
      <c r="F76" s="9" t="s">
        <v>27</v>
      </c>
      <c r="G76" s="9">
        <v>6</v>
      </c>
      <c r="H76" s="11"/>
      <c r="I76" s="9">
        <f t="shared" si="3"/>
        <v>0</v>
      </c>
      <c r="J76" s="9"/>
    </row>
    <row r="77" spans="1:10">
      <c r="A77" s="9" t="s">
        <v>136</v>
      </c>
      <c r="B77" s="9"/>
      <c r="C77" s="9"/>
      <c r="D77" s="9"/>
      <c r="E77" s="10"/>
      <c r="F77" s="9"/>
      <c r="G77" s="9"/>
      <c r="H77" s="9"/>
      <c r="I77" s="9"/>
      <c r="J77" s="9"/>
    </row>
    <row r="78" spans="1:10">
      <c r="A78" s="9"/>
      <c r="B78" s="9"/>
      <c r="C78" s="9"/>
      <c r="D78" s="9"/>
      <c r="E78" s="9"/>
      <c r="F78" s="9"/>
      <c r="G78" s="9"/>
      <c r="H78" s="9"/>
      <c r="I78" s="9"/>
      <c r="J78" s="9"/>
    </row>
    <row r="79" spans="1:10">
      <c r="A79" s="4" t="s">
        <v>1</v>
      </c>
      <c r="B79" s="4" t="s">
        <v>15</v>
      </c>
      <c r="C79" s="4" t="s">
        <v>16</v>
      </c>
      <c r="D79" s="4" t="s">
        <v>17</v>
      </c>
      <c r="E79" s="4" t="s">
        <v>18</v>
      </c>
      <c r="F79" s="4" t="s">
        <v>19</v>
      </c>
      <c r="G79" s="4" t="s">
        <v>20</v>
      </c>
      <c r="H79" s="1" t="s">
        <v>21</v>
      </c>
      <c r="I79" s="9"/>
      <c r="J79" s="1" t="s">
        <v>4</v>
      </c>
    </row>
    <row r="80" ht="36" customHeight="1" spans="1:10">
      <c r="A80" s="12" t="s">
        <v>206</v>
      </c>
      <c r="B80" s="13"/>
      <c r="C80" s="13"/>
      <c r="D80" s="13"/>
      <c r="E80" s="13"/>
      <c r="F80" s="13"/>
      <c r="G80" s="13"/>
      <c r="H80" s="13"/>
      <c r="I80" s="13"/>
      <c r="J80" s="14"/>
    </row>
    <row r="81" spans="1:10">
      <c r="A81" s="9" t="s">
        <v>188</v>
      </c>
      <c r="B81" s="9"/>
      <c r="C81" s="9"/>
      <c r="D81" s="9"/>
      <c r="E81" s="9"/>
      <c r="F81" s="9"/>
      <c r="G81" s="9"/>
      <c r="H81" s="9"/>
      <c r="I81" s="9"/>
      <c r="J81" s="9"/>
    </row>
    <row r="82" ht="177" customHeight="1" spans="1:10">
      <c r="A82" s="9">
        <v>1</v>
      </c>
      <c r="B82" s="9" t="s">
        <v>189</v>
      </c>
      <c r="C82" s="9"/>
      <c r="D82" s="9"/>
      <c r="E82" s="10" t="s">
        <v>177</v>
      </c>
      <c r="F82" s="9" t="s">
        <v>44</v>
      </c>
      <c r="G82" s="9">
        <v>1</v>
      </c>
      <c r="H82" s="9"/>
      <c r="I82" s="9">
        <f>H82*G82</f>
        <v>0</v>
      </c>
      <c r="J82" s="9"/>
    </row>
    <row r="83" ht="27" spans="1:10">
      <c r="A83" s="9">
        <v>2</v>
      </c>
      <c r="B83" s="9" t="s">
        <v>178</v>
      </c>
      <c r="C83" s="9"/>
      <c r="D83" s="9"/>
      <c r="E83" s="10" t="s">
        <v>46</v>
      </c>
      <c r="F83" s="9" t="s">
        <v>47</v>
      </c>
      <c r="G83" s="9">
        <v>40</v>
      </c>
      <c r="H83" s="9"/>
      <c r="I83" s="9">
        <f>H83*G83</f>
        <v>0</v>
      </c>
      <c r="J83" s="9"/>
    </row>
    <row r="84" spans="1:10">
      <c r="A84" s="9" t="s">
        <v>179</v>
      </c>
      <c r="B84" s="9"/>
      <c r="C84" s="9"/>
      <c r="D84" s="9"/>
      <c r="E84" s="9"/>
      <c r="F84" s="9"/>
      <c r="G84" s="9"/>
      <c r="H84" s="9"/>
      <c r="I84" s="9"/>
      <c r="J84" s="9"/>
    </row>
    <row r="85" ht="94" customHeight="1" spans="1:10">
      <c r="A85" s="9">
        <v>2</v>
      </c>
      <c r="B85" s="9" t="s">
        <v>182</v>
      </c>
      <c r="C85" s="9"/>
      <c r="D85" s="9"/>
      <c r="E85" s="10" t="s">
        <v>183</v>
      </c>
      <c r="F85" s="9" t="s">
        <v>71</v>
      </c>
      <c r="G85" s="9">
        <v>1</v>
      </c>
      <c r="H85" s="9"/>
      <c r="I85" s="9">
        <f>H85*G85</f>
        <v>0</v>
      </c>
      <c r="J85" s="9"/>
    </row>
    <row r="86" spans="1:10">
      <c r="A86" s="9" t="s">
        <v>142</v>
      </c>
      <c r="B86" s="9"/>
      <c r="C86" s="9"/>
      <c r="D86" s="9"/>
      <c r="E86" s="9"/>
      <c r="F86" s="9"/>
      <c r="G86" s="9"/>
      <c r="H86" s="9"/>
      <c r="I86" s="9"/>
      <c r="J86" s="9"/>
    </row>
    <row r="87" ht="251" customHeight="1" spans="1:10">
      <c r="A87" s="9">
        <v>1</v>
      </c>
      <c r="B87" s="9" t="s">
        <v>200</v>
      </c>
      <c r="C87" s="9"/>
      <c r="D87" s="10"/>
      <c r="E87" s="10" t="s">
        <v>63</v>
      </c>
      <c r="F87" s="9" t="s">
        <v>44</v>
      </c>
      <c r="G87" s="9">
        <v>2</v>
      </c>
      <c r="H87" s="11"/>
      <c r="I87" s="9">
        <f>H87*G87</f>
        <v>0</v>
      </c>
      <c r="J87" s="9"/>
    </row>
    <row r="88" ht="27" spans="1:10">
      <c r="A88" s="9">
        <v>2</v>
      </c>
      <c r="B88" s="9" t="s">
        <v>178</v>
      </c>
      <c r="C88" s="9"/>
      <c r="D88" s="10"/>
      <c r="E88" s="10" t="s">
        <v>46</v>
      </c>
      <c r="F88" s="9" t="s">
        <v>47</v>
      </c>
      <c r="G88" s="9">
        <v>12</v>
      </c>
      <c r="H88" s="11"/>
      <c r="I88" s="9">
        <f>H88*G88</f>
        <v>0</v>
      </c>
      <c r="J88" s="9"/>
    </row>
    <row r="89" ht="71" customHeight="1" spans="1:10">
      <c r="A89" s="9">
        <v>3</v>
      </c>
      <c r="B89" s="9" t="s">
        <v>207</v>
      </c>
      <c r="C89" s="9"/>
      <c r="D89" s="10"/>
      <c r="E89" s="10" t="s">
        <v>208</v>
      </c>
      <c r="F89" s="9" t="s">
        <v>44</v>
      </c>
      <c r="G89" s="9">
        <v>1</v>
      </c>
      <c r="H89" s="11"/>
      <c r="I89" s="9">
        <f>H89*G89</f>
        <v>0</v>
      </c>
      <c r="J89" s="9"/>
    </row>
    <row r="90" ht="27" spans="1:10">
      <c r="A90" s="9">
        <v>4</v>
      </c>
      <c r="B90" s="9" t="s">
        <v>57</v>
      </c>
      <c r="C90" s="9"/>
      <c r="D90" s="10"/>
      <c r="E90" s="10" t="s">
        <v>58</v>
      </c>
      <c r="F90" s="9" t="s">
        <v>30</v>
      </c>
      <c r="G90" s="9">
        <v>2</v>
      </c>
      <c r="H90" s="11"/>
      <c r="I90" s="9">
        <f>H90*G90</f>
        <v>0</v>
      </c>
      <c r="J90" s="9"/>
    </row>
    <row r="91" spans="1:10">
      <c r="A91" s="9" t="s">
        <v>138</v>
      </c>
      <c r="B91" s="9"/>
      <c r="C91" s="9"/>
      <c r="D91" s="9"/>
      <c r="E91" s="9"/>
      <c r="F91" s="9"/>
      <c r="G91" s="9"/>
      <c r="H91" s="9"/>
      <c r="I91" s="9">
        <f>H91*G91</f>
        <v>0</v>
      </c>
      <c r="J91" s="9"/>
    </row>
    <row r="92" ht="27" spans="1:10">
      <c r="A92" s="9">
        <v>1</v>
      </c>
      <c r="B92" s="9" t="s">
        <v>203</v>
      </c>
      <c r="C92" s="9"/>
      <c r="D92" s="9"/>
      <c r="E92" s="9" t="s">
        <v>204</v>
      </c>
      <c r="F92" s="9" t="s">
        <v>71</v>
      </c>
      <c r="G92" s="9">
        <v>1</v>
      </c>
      <c r="H92" s="9"/>
      <c r="I92" s="9">
        <f>H92*G92</f>
        <v>0</v>
      </c>
      <c r="J92" s="9"/>
    </row>
    <row r="93" spans="1:10">
      <c r="A93" s="9">
        <v>2</v>
      </c>
      <c r="B93" s="9" t="s">
        <v>40</v>
      </c>
      <c r="C93" s="9"/>
      <c r="D93" s="9"/>
      <c r="E93" s="9"/>
      <c r="F93" s="9" t="s">
        <v>41</v>
      </c>
      <c r="G93" s="9">
        <v>1</v>
      </c>
      <c r="H93" s="9"/>
      <c r="I93" s="9"/>
      <c r="J93" s="9"/>
    </row>
    <row r="94" spans="1:10">
      <c r="A94" s="4" t="s">
        <v>1</v>
      </c>
      <c r="B94" s="4" t="s">
        <v>15</v>
      </c>
      <c r="C94" s="4" t="s">
        <v>16</v>
      </c>
      <c r="D94" s="4" t="s">
        <v>17</v>
      </c>
      <c r="E94" s="4" t="s">
        <v>18</v>
      </c>
      <c r="F94" s="4" t="s">
        <v>19</v>
      </c>
      <c r="G94" s="4" t="s">
        <v>20</v>
      </c>
      <c r="H94" s="1" t="s">
        <v>21</v>
      </c>
      <c r="I94" s="9"/>
      <c r="J94" s="1" t="s">
        <v>4</v>
      </c>
    </row>
    <row r="95" ht="24" customHeight="1" spans="1:10">
      <c r="A95" s="18" t="s">
        <v>89</v>
      </c>
      <c r="B95" s="19"/>
      <c r="C95" s="19"/>
      <c r="D95" s="19"/>
      <c r="E95" s="19"/>
      <c r="F95" s="19"/>
      <c r="G95" s="19"/>
      <c r="H95" s="19"/>
      <c r="I95" s="19"/>
      <c r="J95" s="20"/>
    </row>
    <row r="96" spans="1:10">
      <c r="A96" s="9" t="s">
        <v>89</v>
      </c>
      <c r="B96" s="9"/>
      <c r="C96" s="9"/>
      <c r="D96" s="9"/>
      <c r="E96" s="9"/>
      <c r="F96" s="9"/>
      <c r="G96" s="9"/>
      <c r="H96" s="9"/>
      <c r="I96" s="9"/>
      <c r="J96" s="9"/>
    </row>
    <row r="97" ht="177" customHeight="1" spans="1:10">
      <c r="A97" s="9">
        <v>1</v>
      </c>
      <c r="B97" s="9" t="s">
        <v>189</v>
      </c>
      <c r="C97" s="9"/>
      <c r="D97" s="9"/>
      <c r="E97" s="10" t="s">
        <v>177</v>
      </c>
      <c r="F97" s="9" t="s">
        <v>44</v>
      </c>
      <c r="G97" s="9">
        <v>1</v>
      </c>
      <c r="H97" s="9"/>
      <c r="I97" s="9">
        <f t="shared" ref="I97:I104" si="4">H97*G97</f>
        <v>0</v>
      </c>
      <c r="J97" s="9"/>
    </row>
    <row r="98" ht="27" spans="1:10">
      <c r="A98" s="9">
        <v>2</v>
      </c>
      <c r="B98" s="9" t="s">
        <v>178</v>
      </c>
      <c r="C98" s="9"/>
      <c r="D98" s="9"/>
      <c r="E98" s="10" t="s">
        <v>46</v>
      </c>
      <c r="F98" s="9" t="s">
        <v>47</v>
      </c>
      <c r="G98" s="9">
        <v>25</v>
      </c>
      <c r="H98" s="9"/>
      <c r="I98" s="9">
        <f t="shared" si="4"/>
        <v>0</v>
      </c>
      <c r="J98" s="9"/>
    </row>
    <row r="99" ht="87" customHeight="1" spans="1:10">
      <c r="A99" s="9">
        <v>1</v>
      </c>
      <c r="B99" s="10" t="s">
        <v>93</v>
      </c>
      <c r="C99" s="10"/>
      <c r="D99" s="10"/>
      <c r="E99" s="10" t="s">
        <v>94</v>
      </c>
      <c r="F99" s="9" t="s">
        <v>71</v>
      </c>
      <c r="G99" s="9">
        <v>4</v>
      </c>
      <c r="H99" s="9"/>
      <c r="I99" s="9">
        <f t="shared" si="4"/>
        <v>0</v>
      </c>
      <c r="J99" s="9"/>
    </row>
    <row r="100" ht="81" customHeight="1" spans="1:10">
      <c r="A100" s="9">
        <v>2</v>
      </c>
      <c r="B100" s="10" t="s">
        <v>170</v>
      </c>
      <c r="C100" s="10"/>
      <c r="D100" s="10"/>
      <c r="E100" s="10" t="s">
        <v>101</v>
      </c>
      <c r="F100" s="9" t="s">
        <v>71</v>
      </c>
      <c r="G100" s="9">
        <v>50</v>
      </c>
      <c r="H100" s="9"/>
      <c r="I100" s="9">
        <f t="shared" si="4"/>
        <v>0</v>
      </c>
      <c r="J100" s="9"/>
    </row>
    <row r="101" ht="66" customHeight="1" spans="1:10">
      <c r="A101" s="9">
        <v>3</v>
      </c>
      <c r="B101" s="10" t="s">
        <v>170</v>
      </c>
      <c r="C101" s="10"/>
      <c r="D101" s="10"/>
      <c r="E101" s="10" t="s">
        <v>101</v>
      </c>
      <c r="F101" s="9" t="s">
        <v>71</v>
      </c>
      <c r="G101" s="9">
        <v>2</v>
      </c>
      <c r="H101" s="9"/>
      <c r="I101" s="9">
        <f t="shared" si="4"/>
        <v>0</v>
      </c>
      <c r="J101" s="9"/>
    </row>
    <row r="102" ht="81" spans="1:10">
      <c r="A102" s="9">
        <v>4</v>
      </c>
      <c r="B102" s="9" t="s">
        <v>102</v>
      </c>
      <c r="C102" s="9"/>
      <c r="D102" s="9"/>
      <c r="E102" s="10" t="s">
        <v>103</v>
      </c>
      <c r="F102" s="9" t="s">
        <v>71</v>
      </c>
      <c r="G102" s="9">
        <v>54</v>
      </c>
      <c r="H102" s="11"/>
      <c r="I102" s="9">
        <f t="shared" si="4"/>
        <v>0</v>
      </c>
      <c r="J102" s="9"/>
    </row>
    <row r="103" ht="27" spans="1:10">
      <c r="A103" s="9">
        <v>5</v>
      </c>
      <c r="B103" s="9" t="s">
        <v>96</v>
      </c>
      <c r="C103" s="9"/>
      <c r="D103" s="9"/>
      <c r="E103" s="10" t="s">
        <v>97</v>
      </c>
      <c r="F103" s="9" t="s">
        <v>71</v>
      </c>
      <c r="G103" s="9">
        <v>2</v>
      </c>
      <c r="H103" s="11"/>
      <c r="I103" s="9">
        <f t="shared" si="4"/>
        <v>0</v>
      </c>
      <c r="J103" s="9"/>
    </row>
    <row r="104" ht="43" customHeight="1" spans="1:10">
      <c r="A104" s="9">
        <v>6</v>
      </c>
      <c r="B104" s="10" t="s">
        <v>98</v>
      </c>
      <c r="C104" s="10"/>
      <c r="D104" s="10"/>
      <c r="E104" s="10" t="s">
        <v>99</v>
      </c>
      <c r="F104" s="9" t="s">
        <v>71</v>
      </c>
      <c r="G104" s="9">
        <v>3</v>
      </c>
      <c r="H104" s="9"/>
      <c r="I104" s="9">
        <f t="shared" si="4"/>
        <v>0</v>
      </c>
      <c r="J104" s="9"/>
    </row>
    <row r="105" spans="1:10">
      <c r="A105" s="9" t="s">
        <v>152</v>
      </c>
      <c r="B105" s="9"/>
      <c r="C105" s="9"/>
      <c r="D105" s="9"/>
      <c r="E105" s="10"/>
      <c r="F105" s="9"/>
      <c r="G105" s="9"/>
      <c r="H105" s="9"/>
      <c r="I105" s="9"/>
      <c r="J105" s="9"/>
    </row>
    <row r="106" s="1" customFormat="1" ht="44" customHeight="1" spans="1:10">
      <c r="A106" s="9"/>
      <c r="B106" s="10" t="s">
        <v>90</v>
      </c>
      <c r="C106" s="10"/>
      <c r="D106" s="10"/>
      <c r="E106" s="10" t="s">
        <v>91</v>
      </c>
      <c r="F106" s="9" t="s">
        <v>44</v>
      </c>
      <c r="G106" s="9">
        <v>2</v>
      </c>
      <c r="H106" s="9"/>
      <c r="I106" s="9">
        <f t="shared" ref="I106:I111" si="5">H106*G106</f>
        <v>0</v>
      </c>
      <c r="J106" s="9"/>
    </row>
    <row r="107" s="1" customFormat="1" ht="27" spans="1:10">
      <c r="A107" s="9">
        <v>2</v>
      </c>
      <c r="B107" s="10" t="s">
        <v>45</v>
      </c>
      <c r="C107" s="10"/>
      <c r="D107" s="10"/>
      <c r="E107" s="10" t="s">
        <v>46</v>
      </c>
      <c r="F107" s="9" t="s">
        <v>47</v>
      </c>
      <c r="G107" s="9">
        <v>4</v>
      </c>
      <c r="H107" s="9"/>
      <c r="I107" s="9">
        <f t="shared" si="5"/>
        <v>0</v>
      </c>
      <c r="J107" s="9"/>
    </row>
    <row r="108" ht="81" customHeight="1" spans="1:10">
      <c r="A108" s="9">
        <v>1</v>
      </c>
      <c r="B108" s="10" t="s">
        <v>100</v>
      </c>
      <c r="C108" s="10"/>
      <c r="D108" s="10"/>
      <c r="E108" s="10" t="s">
        <v>101</v>
      </c>
      <c r="F108" s="9" t="s">
        <v>71</v>
      </c>
      <c r="G108" s="9">
        <v>4</v>
      </c>
      <c r="H108" s="9"/>
      <c r="I108" s="9">
        <f t="shared" si="5"/>
        <v>0</v>
      </c>
      <c r="J108" s="9"/>
    </row>
    <row r="109" ht="81" spans="1:10">
      <c r="A109" s="9">
        <v>4</v>
      </c>
      <c r="B109" s="9" t="s">
        <v>102</v>
      </c>
      <c r="C109" s="9"/>
      <c r="D109" s="9"/>
      <c r="E109" s="10" t="s">
        <v>103</v>
      </c>
      <c r="F109" s="9"/>
      <c r="G109" s="9">
        <v>4</v>
      </c>
      <c r="H109" s="11"/>
      <c r="I109" s="9">
        <f t="shared" si="5"/>
        <v>0</v>
      </c>
      <c r="J109" s="9"/>
    </row>
    <row r="110" ht="27" spans="1:10">
      <c r="A110" s="9">
        <v>5</v>
      </c>
      <c r="B110" s="9" t="s">
        <v>104</v>
      </c>
      <c r="C110" s="9"/>
      <c r="D110" s="9"/>
      <c r="E110" s="10" t="s">
        <v>105</v>
      </c>
      <c r="F110" s="9" t="s">
        <v>71</v>
      </c>
      <c r="G110" s="9">
        <v>4</v>
      </c>
      <c r="H110" s="11"/>
      <c r="I110" s="9">
        <f t="shared" si="5"/>
        <v>0</v>
      </c>
      <c r="J110" s="9"/>
    </row>
    <row r="111" ht="114" customHeight="1" spans="1:10">
      <c r="A111" s="9">
        <v>6</v>
      </c>
      <c r="B111" s="9" t="s">
        <v>106</v>
      </c>
      <c r="C111" s="9"/>
      <c r="D111" s="10"/>
      <c r="E111" s="10" t="s">
        <v>209</v>
      </c>
      <c r="F111" s="9" t="s">
        <v>71</v>
      </c>
      <c r="G111" s="9">
        <v>0</v>
      </c>
      <c r="H111" s="9"/>
      <c r="I111" s="9">
        <f t="shared" si="5"/>
        <v>0</v>
      </c>
      <c r="J111" s="9"/>
    </row>
    <row r="112" spans="1:10">
      <c r="A112" s="9" t="s">
        <v>210</v>
      </c>
      <c r="B112" s="9"/>
      <c r="C112" s="9"/>
      <c r="D112" s="9"/>
      <c r="E112" s="10"/>
      <c r="F112" s="9"/>
      <c r="G112" s="9"/>
      <c r="H112" s="9"/>
      <c r="I112" s="9"/>
      <c r="J112" s="9"/>
    </row>
    <row r="113" ht="27" spans="1:10">
      <c r="A113" s="9">
        <v>1</v>
      </c>
      <c r="B113" s="10" t="s">
        <v>211</v>
      </c>
      <c r="C113" s="10"/>
      <c r="D113" s="10"/>
      <c r="E113" s="10" t="s">
        <v>212</v>
      </c>
      <c r="F113" s="9"/>
      <c r="G113" s="9">
        <v>12</v>
      </c>
      <c r="H113" s="9"/>
      <c r="I113" s="9">
        <f>H113*G113</f>
        <v>0</v>
      </c>
      <c r="J113" s="9"/>
    </row>
    <row r="114" ht="76" customHeight="1" spans="1:10">
      <c r="A114" s="9">
        <v>2</v>
      </c>
      <c r="B114" s="10" t="s">
        <v>213</v>
      </c>
      <c r="C114" s="10"/>
      <c r="D114" s="10"/>
      <c r="E114" s="10" t="s">
        <v>214</v>
      </c>
      <c r="F114" s="9" t="s">
        <v>44</v>
      </c>
      <c r="G114" s="9">
        <v>1</v>
      </c>
      <c r="H114" s="21"/>
      <c r="I114" s="9">
        <f>H114*G114</f>
        <v>0</v>
      </c>
      <c r="J114" s="9"/>
    </row>
    <row r="115" ht="52" customHeight="1" spans="1:10">
      <c r="A115" s="9">
        <v>3</v>
      </c>
      <c r="B115" s="10" t="s">
        <v>215</v>
      </c>
      <c r="C115" s="10"/>
      <c r="D115" s="10"/>
      <c r="E115" s="10" t="s">
        <v>216</v>
      </c>
      <c r="F115" s="9" t="s">
        <v>71</v>
      </c>
      <c r="G115" s="9">
        <v>12</v>
      </c>
      <c r="H115" s="9"/>
      <c r="I115" s="9">
        <f>H115*G115</f>
        <v>0</v>
      </c>
      <c r="J115" s="9"/>
    </row>
    <row r="116" ht="27" spans="1:10">
      <c r="A116" s="9">
        <v>4</v>
      </c>
      <c r="B116" s="10" t="s">
        <v>217</v>
      </c>
      <c r="C116" s="10"/>
      <c r="D116" s="10"/>
      <c r="E116" s="10" t="s">
        <v>218</v>
      </c>
      <c r="F116" s="9" t="s">
        <v>71</v>
      </c>
      <c r="G116" s="9">
        <v>1</v>
      </c>
      <c r="H116" s="9"/>
      <c r="I116" s="9">
        <f>H116*G116</f>
        <v>0</v>
      </c>
      <c r="J116" s="9"/>
    </row>
    <row r="117" ht="30" customHeight="1" spans="1:10">
      <c r="A117" s="9">
        <v>6</v>
      </c>
      <c r="B117" s="10" t="s">
        <v>219</v>
      </c>
      <c r="C117" s="10"/>
      <c r="D117" s="10"/>
      <c r="E117" s="10" t="s">
        <v>220</v>
      </c>
      <c r="F117" s="9" t="s">
        <v>71</v>
      </c>
      <c r="G117" s="9">
        <v>1</v>
      </c>
      <c r="H117" s="9"/>
      <c r="I117" s="9">
        <f>H117*G117</f>
        <v>0</v>
      </c>
      <c r="J117" s="9"/>
    </row>
    <row r="118" spans="1:10">
      <c r="A118" s="9" t="s">
        <v>221</v>
      </c>
      <c r="B118" s="9"/>
      <c r="C118" s="9"/>
      <c r="D118" s="9"/>
      <c r="E118" s="10"/>
      <c r="F118" s="9"/>
      <c r="G118" s="9"/>
      <c r="H118" s="9"/>
      <c r="I118" s="9"/>
      <c r="J118" s="9"/>
    </row>
    <row r="119" ht="81" customHeight="1" spans="1:10">
      <c r="A119" s="9">
        <v>2</v>
      </c>
      <c r="B119" s="10" t="s">
        <v>222</v>
      </c>
      <c r="C119" s="10"/>
      <c r="D119" s="10"/>
      <c r="E119" s="10" t="s">
        <v>223</v>
      </c>
      <c r="F119" s="9" t="s">
        <v>71</v>
      </c>
      <c r="G119" s="9">
        <v>2</v>
      </c>
      <c r="H119" s="9"/>
      <c r="I119" s="9">
        <f>H119*G119</f>
        <v>0</v>
      </c>
      <c r="J119" s="9"/>
    </row>
    <row r="120" ht="44" customHeight="1" spans="1:10">
      <c r="A120" s="9">
        <v>3</v>
      </c>
      <c r="B120" s="10" t="s">
        <v>224</v>
      </c>
      <c r="C120" s="10"/>
      <c r="D120" s="10"/>
      <c r="E120" s="10" t="s">
        <v>225</v>
      </c>
      <c r="F120" s="9" t="s">
        <v>27</v>
      </c>
      <c r="G120" s="9">
        <v>44</v>
      </c>
      <c r="H120" s="9"/>
      <c r="I120" s="9">
        <f>H120*G120</f>
        <v>0</v>
      </c>
      <c r="J120" s="9"/>
    </row>
    <row r="121" ht="28" customHeight="1" spans="1:10">
      <c r="A121" s="4" t="s">
        <v>1</v>
      </c>
      <c r="B121" s="4" t="s">
        <v>15</v>
      </c>
      <c r="C121" s="4" t="s">
        <v>16</v>
      </c>
      <c r="D121" s="4" t="s">
        <v>17</v>
      </c>
      <c r="E121" s="4" t="s">
        <v>18</v>
      </c>
      <c r="F121" s="4" t="s">
        <v>19</v>
      </c>
      <c r="G121" s="4" t="s">
        <v>20</v>
      </c>
      <c r="H121" s="1" t="s">
        <v>21</v>
      </c>
      <c r="I121" s="9"/>
      <c r="J121" s="1" t="s">
        <v>4</v>
      </c>
    </row>
    <row r="122" ht="39" customHeight="1" spans="1:10">
      <c r="A122" s="18" t="s">
        <v>226</v>
      </c>
      <c r="B122" s="19"/>
      <c r="C122" s="19"/>
      <c r="D122" s="19"/>
      <c r="E122" s="19"/>
      <c r="F122" s="19"/>
      <c r="G122" s="19"/>
      <c r="H122" s="19"/>
      <c r="I122" s="19"/>
      <c r="J122" s="20"/>
    </row>
    <row r="123" ht="67.5" spans="1:10">
      <c r="A123" s="9">
        <v>1</v>
      </c>
      <c r="B123" s="9" t="s">
        <v>65</v>
      </c>
      <c r="C123" s="9"/>
      <c r="D123" s="9"/>
      <c r="E123" s="9" t="s">
        <v>227</v>
      </c>
      <c r="F123" s="9" t="s">
        <v>44</v>
      </c>
      <c r="G123" s="9">
        <v>4</v>
      </c>
      <c r="H123" s="9"/>
      <c r="I123" s="9">
        <f t="shared" ref="I123:I135" si="6">H123*G123</f>
        <v>0</v>
      </c>
      <c r="J123" s="9"/>
    </row>
    <row r="124" ht="67.5" spans="1:10">
      <c r="A124" s="9">
        <v>2</v>
      </c>
      <c r="B124" s="9" t="s">
        <v>67</v>
      </c>
      <c r="C124" s="9"/>
      <c r="D124" s="9"/>
      <c r="E124" s="9" t="s">
        <v>228</v>
      </c>
      <c r="F124" s="9" t="s">
        <v>44</v>
      </c>
      <c r="G124" s="9">
        <v>3</v>
      </c>
      <c r="H124" s="9"/>
      <c r="I124" s="9">
        <f t="shared" si="6"/>
        <v>0</v>
      </c>
      <c r="J124" s="9"/>
    </row>
    <row r="125" spans="1:10">
      <c r="A125" s="9">
        <v>3</v>
      </c>
      <c r="B125" s="9" t="s">
        <v>69</v>
      </c>
      <c r="C125" s="9"/>
      <c r="D125" s="9"/>
      <c r="E125" s="9"/>
      <c r="F125" s="9" t="s">
        <v>71</v>
      </c>
      <c r="G125" s="9">
        <v>7</v>
      </c>
      <c r="H125" s="9"/>
      <c r="I125" s="9">
        <f t="shared" si="6"/>
        <v>0</v>
      </c>
      <c r="J125" s="9"/>
    </row>
    <row r="126" spans="1:10">
      <c r="A126" s="9">
        <v>4</v>
      </c>
      <c r="B126" s="9" t="s">
        <v>72</v>
      </c>
      <c r="C126" s="9"/>
      <c r="D126" s="9"/>
      <c r="E126" s="9"/>
      <c r="F126" s="9" t="s">
        <v>71</v>
      </c>
      <c r="G126" s="9">
        <v>7</v>
      </c>
      <c r="H126" s="9"/>
      <c r="I126" s="9">
        <f t="shared" si="6"/>
        <v>0</v>
      </c>
      <c r="J126" s="9"/>
    </row>
    <row r="127" ht="40.5" spans="1:10">
      <c r="A127" s="9">
        <v>5</v>
      </c>
      <c r="B127" s="9" t="s">
        <v>74</v>
      </c>
      <c r="C127" s="9"/>
      <c r="D127" s="9"/>
      <c r="E127" s="9" t="s">
        <v>229</v>
      </c>
      <c r="F127" s="9" t="s">
        <v>27</v>
      </c>
      <c r="G127" s="9">
        <v>20</v>
      </c>
      <c r="H127" s="9"/>
      <c r="I127" s="9">
        <f t="shared" si="6"/>
        <v>0</v>
      </c>
      <c r="J127" s="9"/>
    </row>
    <row r="128" ht="81" spans="1:10">
      <c r="A128" s="9">
        <v>6</v>
      </c>
      <c r="B128" s="9" t="s">
        <v>76</v>
      </c>
      <c r="C128" s="9"/>
      <c r="D128" s="9"/>
      <c r="E128" s="9" t="s">
        <v>230</v>
      </c>
      <c r="F128" s="9" t="s">
        <v>71</v>
      </c>
      <c r="G128" s="9">
        <v>20</v>
      </c>
      <c r="H128" s="9"/>
      <c r="I128" s="9">
        <f t="shared" si="6"/>
        <v>0</v>
      </c>
      <c r="J128" s="9"/>
    </row>
    <row r="129" spans="1:10">
      <c r="A129" s="9">
        <v>7</v>
      </c>
      <c r="B129" s="9" t="s">
        <v>78</v>
      </c>
      <c r="C129" s="9"/>
      <c r="D129" s="9"/>
      <c r="E129" s="9"/>
      <c r="F129" s="9" t="s">
        <v>71</v>
      </c>
      <c r="G129" s="9">
        <v>20</v>
      </c>
      <c r="H129" s="9"/>
      <c r="I129" s="9">
        <f t="shared" si="6"/>
        <v>0</v>
      </c>
      <c r="J129" s="9"/>
    </row>
    <row r="130" ht="40.5" spans="1:10">
      <c r="A130" s="9">
        <v>8</v>
      </c>
      <c r="B130" s="9" t="s">
        <v>80</v>
      </c>
      <c r="C130" s="9"/>
      <c r="D130" s="9"/>
      <c r="E130" s="9" t="s">
        <v>231</v>
      </c>
      <c r="F130" s="9" t="s">
        <v>27</v>
      </c>
      <c r="G130" s="9">
        <v>20</v>
      </c>
      <c r="H130" s="9"/>
      <c r="I130" s="9">
        <f t="shared" si="6"/>
        <v>0</v>
      </c>
      <c r="J130" s="9"/>
    </row>
    <row r="131" spans="1:10">
      <c r="A131" s="9">
        <v>9</v>
      </c>
      <c r="B131" s="9" t="s">
        <v>82</v>
      </c>
      <c r="C131" s="9"/>
      <c r="D131" s="9"/>
      <c r="E131" s="9" t="s">
        <v>83</v>
      </c>
      <c r="F131" s="9" t="s">
        <v>27</v>
      </c>
      <c r="G131" s="9">
        <v>20</v>
      </c>
      <c r="H131" s="9"/>
      <c r="I131" s="9">
        <f t="shared" si="6"/>
        <v>0</v>
      </c>
      <c r="J131" s="9"/>
    </row>
    <row r="132" spans="1:10">
      <c r="A132" s="9">
        <v>10</v>
      </c>
      <c r="B132" s="9" t="s">
        <v>84</v>
      </c>
      <c r="C132" s="9"/>
      <c r="D132" s="9"/>
      <c r="E132" s="9"/>
      <c r="F132" s="9" t="s">
        <v>71</v>
      </c>
      <c r="G132" s="9">
        <v>1</v>
      </c>
      <c r="H132" s="9"/>
      <c r="I132" s="9">
        <f t="shared" si="6"/>
        <v>0</v>
      </c>
      <c r="J132" s="9"/>
    </row>
    <row r="133" spans="1:10">
      <c r="A133" s="9">
        <v>11</v>
      </c>
      <c r="B133" s="9" t="s">
        <v>86</v>
      </c>
      <c r="C133" s="9"/>
      <c r="D133" s="9"/>
      <c r="E133" s="9"/>
      <c r="F133" s="9" t="s">
        <v>87</v>
      </c>
      <c r="G133" s="9">
        <v>100</v>
      </c>
      <c r="H133" s="9"/>
      <c r="I133" s="9">
        <f t="shared" si="6"/>
        <v>0</v>
      </c>
      <c r="J133" s="9"/>
    </row>
    <row r="134" ht="27" spans="1:10">
      <c r="A134" s="9">
        <v>12</v>
      </c>
      <c r="B134" s="9" t="s">
        <v>232</v>
      </c>
      <c r="C134" s="9"/>
      <c r="D134" s="9"/>
      <c r="E134" s="9"/>
      <c r="F134" s="9" t="s">
        <v>71</v>
      </c>
      <c r="G134" s="9">
        <v>1</v>
      </c>
      <c r="H134" s="9"/>
      <c r="I134" s="9">
        <f t="shared" si="6"/>
        <v>0</v>
      </c>
      <c r="J134" s="9"/>
    </row>
    <row r="135" ht="48" customHeight="1" spans="1:10">
      <c r="A135" s="9">
        <v>13</v>
      </c>
      <c r="B135" s="9" t="s">
        <v>233</v>
      </c>
      <c r="C135" s="9"/>
      <c r="D135" s="9"/>
      <c r="E135" s="9" t="s">
        <v>234</v>
      </c>
      <c r="F135" s="9" t="s">
        <v>71</v>
      </c>
      <c r="G135" s="9">
        <v>1</v>
      </c>
      <c r="H135" s="9"/>
      <c r="I135" s="9">
        <f t="shared" si="6"/>
        <v>0</v>
      </c>
      <c r="J135" s="9" t="s">
        <v>235</v>
      </c>
    </row>
    <row r="136" ht="12" customHeight="1" spans="1:10">
      <c r="A136" s="18"/>
      <c r="B136" s="19"/>
      <c r="C136" s="19"/>
      <c r="D136" s="19"/>
      <c r="E136" s="19"/>
      <c r="F136" s="19"/>
      <c r="G136" s="19"/>
      <c r="H136" s="19"/>
      <c r="I136" s="19"/>
      <c r="J136" s="20"/>
    </row>
    <row r="137" ht="27" customHeight="1" spans="1:10">
      <c r="A137" s="9" t="s">
        <v>1</v>
      </c>
      <c r="B137" s="9" t="s">
        <v>15</v>
      </c>
      <c r="C137" s="9"/>
      <c r="D137" s="9"/>
      <c r="E137" s="9" t="s">
        <v>18</v>
      </c>
      <c r="F137" s="9" t="s">
        <v>19</v>
      </c>
      <c r="G137" s="9" t="s">
        <v>20</v>
      </c>
      <c r="H137" s="9"/>
      <c r="I137" s="9"/>
      <c r="J137" s="9"/>
    </row>
    <row r="138" ht="38" customHeight="1" spans="1:10">
      <c r="A138" s="12" t="s">
        <v>236</v>
      </c>
      <c r="B138" s="13"/>
      <c r="C138" s="13"/>
      <c r="D138" s="13"/>
      <c r="E138" s="13"/>
      <c r="F138" s="13"/>
      <c r="G138" s="13"/>
      <c r="H138" s="13"/>
      <c r="I138" s="13"/>
      <c r="J138" s="14"/>
    </row>
    <row r="139" ht="202" customHeight="1" spans="1:10">
      <c r="A139" s="9">
        <v>1</v>
      </c>
      <c r="B139" s="9" t="s">
        <v>237</v>
      </c>
      <c r="C139" s="9"/>
      <c r="D139" s="9"/>
      <c r="E139" s="22" t="s">
        <v>238</v>
      </c>
      <c r="F139" s="9" t="s">
        <v>44</v>
      </c>
      <c r="G139" s="9">
        <v>1</v>
      </c>
      <c r="H139" s="21"/>
      <c r="I139" s="9">
        <f t="shared" ref="I139:I146" si="7">H139*G139</f>
        <v>0</v>
      </c>
      <c r="J139" s="9"/>
    </row>
    <row r="140" spans="1:10">
      <c r="A140" s="9">
        <v>2</v>
      </c>
      <c r="B140" s="9" t="s">
        <v>239</v>
      </c>
      <c r="C140" s="9"/>
      <c r="D140" s="9"/>
      <c r="E140" s="9" t="s">
        <v>240</v>
      </c>
      <c r="F140" s="9" t="s">
        <v>71</v>
      </c>
      <c r="G140" s="9">
        <v>1</v>
      </c>
      <c r="H140" s="21"/>
      <c r="I140" s="9">
        <f t="shared" si="7"/>
        <v>0</v>
      </c>
      <c r="J140" s="9"/>
    </row>
    <row r="141" spans="1:10">
      <c r="A141" s="9">
        <v>3</v>
      </c>
      <c r="B141" s="9" t="s">
        <v>69</v>
      </c>
      <c r="C141" s="9"/>
      <c r="D141" s="9"/>
      <c r="E141" s="9"/>
      <c r="F141" s="9" t="s">
        <v>71</v>
      </c>
      <c r="G141" s="9">
        <v>1</v>
      </c>
      <c r="H141" s="21"/>
      <c r="I141" s="9">
        <f t="shared" si="7"/>
        <v>0</v>
      </c>
      <c r="J141" s="9"/>
    </row>
    <row r="142" ht="24" spans="1:10">
      <c r="A142" s="9">
        <v>4</v>
      </c>
      <c r="B142" s="9" t="s">
        <v>72</v>
      </c>
      <c r="C142" s="9"/>
      <c r="D142" s="9"/>
      <c r="E142" s="23" t="s">
        <v>241</v>
      </c>
      <c r="F142" s="9" t="s">
        <v>71</v>
      </c>
      <c r="G142" s="9">
        <v>1</v>
      </c>
      <c r="H142" s="21"/>
      <c r="I142" s="9">
        <f t="shared" si="7"/>
        <v>0</v>
      </c>
      <c r="J142" s="9"/>
    </row>
    <row r="143" ht="99" customHeight="1" spans="1:10">
      <c r="A143" s="9">
        <v>5</v>
      </c>
      <c r="B143" s="9" t="s">
        <v>242</v>
      </c>
      <c r="C143" s="9"/>
      <c r="D143" s="9"/>
      <c r="E143" s="24" t="s">
        <v>243</v>
      </c>
      <c r="F143" s="9" t="s">
        <v>71</v>
      </c>
      <c r="G143" s="9">
        <v>1</v>
      </c>
      <c r="H143" s="21"/>
      <c r="I143" s="9">
        <f t="shared" si="7"/>
        <v>0</v>
      </c>
      <c r="J143" s="9"/>
    </row>
    <row r="144" ht="36" spans="1:10">
      <c r="A144" s="9">
        <v>6</v>
      </c>
      <c r="B144" s="9" t="s">
        <v>244</v>
      </c>
      <c r="C144" s="9"/>
      <c r="D144" s="9"/>
      <c r="E144" s="23" t="s">
        <v>245</v>
      </c>
      <c r="F144" s="9" t="s">
        <v>71</v>
      </c>
      <c r="G144" s="9">
        <v>2</v>
      </c>
      <c r="H144" s="21"/>
      <c r="I144" s="9">
        <f t="shared" si="7"/>
        <v>0</v>
      </c>
      <c r="J144" s="9"/>
    </row>
    <row r="145" ht="24" spans="1:10">
      <c r="A145" s="9">
        <v>7</v>
      </c>
      <c r="B145" s="9" t="s">
        <v>246</v>
      </c>
      <c r="C145" s="9"/>
      <c r="D145" s="9"/>
      <c r="E145" s="25" t="s">
        <v>247</v>
      </c>
      <c r="F145" s="9" t="s">
        <v>71</v>
      </c>
      <c r="G145" s="9">
        <v>2</v>
      </c>
      <c r="H145" s="9"/>
      <c r="I145" s="9">
        <f t="shared" si="7"/>
        <v>0</v>
      </c>
      <c r="J145" s="9"/>
    </row>
    <row r="146" ht="114" customHeight="1" spans="1:10">
      <c r="A146" s="9">
        <v>8</v>
      </c>
      <c r="B146" s="9" t="s">
        <v>248</v>
      </c>
      <c r="C146" s="9"/>
      <c r="D146" s="9"/>
      <c r="E146" s="24" t="s">
        <v>249</v>
      </c>
      <c r="F146" s="9" t="s">
        <v>71</v>
      </c>
      <c r="G146" s="9">
        <v>1</v>
      </c>
      <c r="H146" s="9"/>
      <c r="I146" s="9">
        <f t="shared" si="7"/>
        <v>0</v>
      </c>
      <c r="J146" s="9"/>
    </row>
    <row r="147" ht="27" spans="1:10">
      <c r="A147" s="9">
        <v>9</v>
      </c>
      <c r="B147" s="9" t="s">
        <v>250</v>
      </c>
      <c r="C147" s="9"/>
      <c r="D147" s="9"/>
      <c r="E147" s="9"/>
      <c r="F147" s="9" t="s">
        <v>71</v>
      </c>
      <c r="G147" s="9" t="s">
        <v>202</v>
      </c>
      <c r="H147" s="9"/>
      <c r="I147" s="9"/>
      <c r="J147" s="9"/>
    </row>
    <row r="148" ht="27" spans="1:10">
      <c r="A148" s="9">
        <v>10</v>
      </c>
      <c r="B148" s="9" t="s">
        <v>251</v>
      </c>
      <c r="C148" s="9"/>
      <c r="D148" s="9"/>
      <c r="E148" s="9" t="s">
        <v>252</v>
      </c>
      <c r="F148" s="9" t="s">
        <v>71</v>
      </c>
      <c r="G148" s="9">
        <v>1</v>
      </c>
      <c r="H148" s="9"/>
      <c r="I148" s="9">
        <f>H148*G148</f>
        <v>0</v>
      </c>
      <c r="J148" s="9"/>
    </row>
    <row r="149" ht="65" customHeight="1" spans="1:10">
      <c r="A149" s="9">
        <v>11</v>
      </c>
      <c r="B149" s="9" t="s">
        <v>253</v>
      </c>
      <c r="C149" s="9"/>
      <c r="D149" s="9"/>
      <c r="E149" s="9" t="s">
        <v>254</v>
      </c>
      <c r="F149" s="9" t="s">
        <v>71</v>
      </c>
      <c r="G149" s="9">
        <v>1</v>
      </c>
      <c r="H149" s="11"/>
      <c r="I149" s="9">
        <f>H149*G149</f>
        <v>0</v>
      </c>
      <c r="J149" s="9"/>
    </row>
    <row r="150" ht="94.5" spans="1:10">
      <c r="A150" s="9">
        <v>12</v>
      </c>
      <c r="B150" s="9" t="s">
        <v>255</v>
      </c>
      <c r="C150" s="9"/>
      <c r="D150" s="9"/>
      <c r="E150" s="9" t="s">
        <v>256</v>
      </c>
      <c r="F150" s="9" t="s">
        <v>71</v>
      </c>
      <c r="G150" s="9">
        <v>1</v>
      </c>
      <c r="H150" s="11"/>
      <c r="I150" s="9">
        <f>H150*G150</f>
        <v>0</v>
      </c>
      <c r="J150" s="9"/>
    </row>
    <row r="151" spans="1:10">
      <c r="A151" s="4" t="s">
        <v>1</v>
      </c>
      <c r="B151" s="4" t="s">
        <v>15</v>
      </c>
      <c r="C151" s="4" t="s">
        <v>16</v>
      </c>
      <c r="D151" s="4" t="s">
        <v>17</v>
      </c>
      <c r="E151" s="4" t="s">
        <v>18</v>
      </c>
      <c r="F151" s="4" t="s">
        <v>19</v>
      </c>
      <c r="G151" s="4" t="s">
        <v>20</v>
      </c>
      <c r="H151" s="1" t="s">
        <v>21</v>
      </c>
      <c r="I151" s="9" t="s">
        <v>22</v>
      </c>
      <c r="J151" s="1" t="s">
        <v>4</v>
      </c>
    </row>
    <row r="152" ht="45" customHeight="1" spans="1:10">
      <c r="A152" s="12" t="s">
        <v>257</v>
      </c>
      <c r="B152" s="13"/>
      <c r="C152" s="13"/>
      <c r="D152" s="13"/>
      <c r="E152" s="13"/>
      <c r="F152" s="13"/>
      <c r="G152" s="13"/>
      <c r="H152" s="13"/>
      <c r="I152" s="13"/>
      <c r="J152" s="14"/>
    </row>
    <row r="153" spans="1:10">
      <c r="A153" s="9" t="s">
        <v>258</v>
      </c>
      <c r="B153" s="9"/>
      <c r="C153" s="9"/>
      <c r="D153" s="9"/>
      <c r="E153" s="9"/>
      <c r="F153" s="9"/>
      <c r="G153" s="9"/>
      <c r="H153" s="9"/>
      <c r="I153" s="9"/>
      <c r="J153" s="9"/>
    </row>
    <row r="154" ht="27" spans="1:10">
      <c r="A154" s="9">
        <v>1</v>
      </c>
      <c r="B154" s="9" t="s">
        <v>259</v>
      </c>
      <c r="C154" s="9"/>
      <c r="D154" s="9"/>
      <c r="E154" s="9" t="s">
        <v>260</v>
      </c>
      <c r="F154" s="9" t="s">
        <v>71</v>
      </c>
      <c r="G154" s="9">
        <v>2</v>
      </c>
      <c r="H154" s="9"/>
      <c r="I154" s="9">
        <f t="shared" ref="I154:I164" si="8">H154*G154</f>
        <v>0</v>
      </c>
      <c r="J154" s="26"/>
    </row>
    <row r="155" spans="1:10">
      <c r="A155" s="9">
        <v>2</v>
      </c>
      <c r="B155" s="9" t="s">
        <v>261</v>
      </c>
      <c r="C155" s="9"/>
      <c r="D155" s="9"/>
      <c r="E155" s="88" t="s">
        <v>262</v>
      </c>
      <c r="F155" s="9" t="s">
        <v>71</v>
      </c>
      <c r="G155" s="9">
        <v>2</v>
      </c>
      <c r="H155" s="9"/>
      <c r="I155" s="11">
        <f t="shared" si="8"/>
        <v>0</v>
      </c>
      <c r="J155" s="26"/>
    </row>
    <row r="156" ht="31" customHeight="1" spans="1:10">
      <c r="A156" s="9">
        <v>3</v>
      </c>
      <c r="B156" s="9" t="s">
        <v>263</v>
      </c>
      <c r="C156" s="9"/>
      <c r="D156" s="9"/>
      <c r="E156" s="9" t="s">
        <v>264</v>
      </c>
      <c r="F156" s="9" t="s">
        <v>71</v>
      </c>
      <c r="G156" s="9">
        <v>1</v>
      </c>
      <c r="H156" s="9"/>
      <c r="I156" s="9">
        <f t="shared" si="8"/>
        <v>0</v>
      </c>
      <c r="J156" s="26"/>
    </row>
    <row r="157" ht="31" customHeight="1" spans="1:10">
      <c r="A157" s="9"/>
      <c r="B157" s="9" t="s">
        <v>265</v>
      </c>
      <c r="C157" s="9"/>
      <c r="D157" s="9"/>
      <c r="E157" s="9" t="s">
        <v>266</v>
      </c>
      <c r="F157" s="9" t="s">
        <v>71</v>
      </c>
      <c r="G157" s="9">
        <v>1</v>
      </c>
      <c r="H157" s="9"/>
      <c r="I157" s="9">
        <f t="shared" si="8"/>
        <v>0</v>
      </c>
      <c r="J157" s="26"/>
    </row>
    <row r="158" ht="31" customHeight="1" spans="1:10">
      <c r="A158" s="9">
        <v>4</v>
      </c>
      <c r="B158" s="9" t="s">
        <v>267</v>
      </c>
      <c r="C158" s="9"/>
      <c r="D158" s="9"/>
      <c r="E158" s="10" t="s">
        <v>268</v>
      </c>
      <c r="F158" s="9" t="s">
        <v>44</v>
      </c>
      <c r="G158" s="9">
        <v>2</v>
      </c>
      <c r="H158" s="9"/>
      <c r="I158" s="9">
        <f t="shared" si="8"/>
        <v>0</v>
      </c>
      <c r="J158" s="26"/>
    </row>
    <row r="159" ht="31" customHeight="1" spans="1:10">
      <c r="A159" s="9">
        <v>5</v>
      </c>
      <c r="B159" s="9" t="s">
        <v>269</v>
      </c>
      <c r="C159" s="9"/>
      <c r="D159" s="9"/>
      <c r="E159" s="10" t="s">
        <v>270</v>
      </c>
      <c r="F159" s="9" t="s">
        <v>271</v>
      </c>
      <c r="G159" s="9">
        <v>32</v>
      </c>
      <c r="H159" s="9"/>
      <c r="I159" s="9">
        <f t="shared" si="8"/>
        <v>0</v>
      </c>
      <c r="J159" s="26"/>
    </row>
    <row r="160" ht="31" customHeight="1" spans="1:10">
      <c r="A160" s="9">
        <v>6</v>
      </c>
      <c r="B160" s="9" t="s">
        <v>272</v>
      </c>
      <c r="C160" s="9"/>
      <c r="D160" s="9"/>
      <c r="E160" s="10"/>
      <c r="F160" s="9" t="s">
        <v>71</v>
      </c>
      <c r="G160" s="9">
        <v>2</v>
      </c>
      <c r="H160" s="9"/>
      <c r="I160" s="9">
        <f t="shared" si="8"/>
        <v>0</v>
      </c>
      <c r="J160" s="26"/>
    </row>
    <row r="161" ht="31" customHeight="1" spans="1:10">
      <c r="A161" s="9">
        <v>7</v>
      </c>
      <c r="B161" s="9" t="s">
        <v>273</v>
      </c>
      <c r="C161" s="9"/>
      <c r="D161" s="9"/>
      <c r="E161" s="10" t="s">
        <v>274</v>
      </c>
      <c r="F161" s="9" t="s">
        <v>71</v>
      </c>
      <c r="G161" s="9">
        <v>2</v>
      </c>
      <c r="H161" s="9"/>
      <c r="I161" s="9">
        <f t="shared" si="8"/>
        <v>0</v>
      </c>
      <c r="J161" s="26"/>
    </row>
    <row r="162" ht="31" customHeight="1" spans="1:10">
      <c r="A162" s="9">
        <v>8</v>
      </c>
      <c r="B162" s="9" t="s">
        <v>275</v>
      </c>
      <c r="C162" s="9"/>
      <c r="D162" s="9"/>
      <c r="E162" s="10" t="s">
        <v>276</v>
      </c>
      <c r="F162" s="9" t="s">
        <v>71</v>
      </c>
      <c r="G162" s="9">
        <v>10</v>
      </c>
      <c r="H162" s="9"/>
      <c r="I162" s="9">
        <f t="shared" si="8"/>
        <v>0</v>
      </c>
      <c r="J162" s="26"/>
    </row>
    <row r="163" ht="31" customHeight="1" spans="1:10">
      <c r="A163" s="9">
        <v>9</v>
      </c>
      <c r="B163" s="9" t="s">
        <v>277</v>
      </c>
      <c r="C163" s="9"/>
      <c r="D163" s="9"/>
      <c r="E163" s="10" t="s">
        <v>278</v>
      </c>
      <c r="F163" s="9" t="s">
        <v>71</v>
      </c>
      <c r="G163" s="9">
        <v>10</v>
      </c>
      <c r="H163" s="9"/>
      <c r="I163" s="9">
        <f t="shared" si="8"/>
        <v>0</v>
      </c>
      <c r="J163" s="26"/>
    </row>
    <row r="164" ht="31" customHeight="1" spans="1:10">
      <c r="A164" s="9">
        <v>10</v>
      </c>
      <c r="B164" s="9" t="s">
        <v>140</v>
      </c>
      <c r="C164" s="9"/>
      <c r="D164" s="9"/>
      <c r="E164" s="10" t="s">
        <v>279</v>
      </c>
      <c r="F164" s="9" t="s">
        <v>71</v>
      </c>
      <c r="G164" s="9">
        <v>10</v>
      </c>
      <c r="H164" s="9"/>
      <c r="I164" s="9">
        <f t="shared" si="8"/>
        <v>0</v>
      </c>
      <c r="J164" s="26"/>
    </row>
    <row r="165" spans="1:10">
      <c r="A165" s="18" t="s">
        <v>280</v>
      </c>
      <c r="B165" s="19"/>
      <c r="C165" s="19"/>
      <c r="D165" s="19"/>
      <c r="E165" s="19"/>
      <c r="F165" s="19"/>
      <c r="G165" s="19"/>
      <c r="H165" s="19"/>
      <c r="I165" s="19"/>
      <c r="J165" s="20"/>
    </row>
    <row r="166" ht="22" customHeight="1" spans="1:10">
      <c r="A166" s="9"/>
      <c r="B166" s="9" t="s">
        <v>281</v>
      </c>
      <c r="C166" s="9"/>
      <c r="D166" s="9"/>
      <c r="E166" s="9" t="s">
        <v>282</v>
      </c>
      <c r="F166" s="9" t="s">
        <v>71</v>
      </c>
      <c r="G166" s="9">
        <v>1</v>
      </c>
      <c r="H166" s="9"/>
      <c r="I166" s="9">
        <f>H166*G166</f>
        <v>0</v>
      </c>
      <c r="J166" s="9" t="s">
        <v>283</v>
      </c>
    </row>
    <row r="167" ht="22" customHeight="1" spans="1:10">
      <c r="A167" s="9"/>
      <c r="B167" s="9" t="s">
        <v>92</v>
      </c>
      <c r="C167" s="9"/>
      <c r="D167" s="9"/>
      <c r="E167" s="9" t="s">
        <v>284</v>
      </c>
      <c r="F167" s="9" t="s">
        <v>71</v>
      </c>
      <c r="G167" s="9">
        <v>1</v>
      </c>
      <c r="H167" s="9"/>
      <c r="I167" s="9">
        <f>H167*G167</f>
        <v>0</v>
      </c>
      <c r="J167" s="9" t="s">
        <v>285</v>
      </c>
    </row>
    <row r="168" ht="22" customHeight="1" spans="1:10">
      <c r="A168" s="9"/>
      <c r="B168" s="9" t="s">
        <v>286</v>
      </c>
      <c r="C168" s="9"/>
      <c r="D168" s="9"/>
      <c r="E168" s="9"/>
      <c r="F168" s="9" t="s">
        <v>287</v>
      </c>
      <c r="G168" s="9">
        <v>50</v>
      </c>
      <c r="H168" s="9"/>
      <c r="I168" s="9">
        <f>H168*G168</f>
        <v>0</v>
      </c>
      <c r="J168" s="9"/>
    </row>
    <row r="169" ht="21" customHeight="1" spans="1:10">
      <c r="A169" s="9">
        <v>1</v>
      </c>
      <c r="B169" s="9" t="s">
        <v>288</v>
      </c>
      <c r="C169" s="9"/>
      <c r="D169" s="9"/>
      <c r="E169" s="9"/>
      <c r="F169" s="9" t="s">
        <v>71</v>
      </c>
      <c r="G169" s="9">
        <v>2</v>
      </c>
      <c r="H169" s="9"/>
      <c r="I169" s="9">
        <f t="shared" ref="I169:I179" si="9">H169*G169</f>
        <v>0</v>
      </c>
      <c r="J169" s="9"/>
    </row>
    <row r="170" spans="1:10">
      <c r="A170" s="9">
        <v>2</v>
      </c>
      <c r="B170" s="9" t="s">
        <v>289</v>
      </c>
      <c r="C170" s="9"/>
      <c r="D170" s="27"/>
      <c r="E170" s="9" t="s">
        <v>290</v>
      </c>
      <c r="F170" s="9" t="s">
        <v>71</v>
      </c>
      <c r="G170" s="9">
        <v>2</v>
      </c>
      <c r="H170" s="9"/>
      <c r="I170" s="9">
        <f t="shared" si="9"/>
        <v>0</v>
      </c>
      <c r="J170" s="9"/>
    </row>
    <row r="171" spans="1:10">
      <c r="A171" s="9">
        <v>3</v>
      </c>
      <c r="B171" s="9" t="s">
        <v>291</v>
      </c>
      <c r="C171" s="9"/>
      <c r="D171" s="28"/>
      <c r="E171" s="9"/>
      <c r="F171" s="9" t="s">
        <v>71</v>
      </c>
      <c r="G171" s="9">
        <v>2</v>
      </c>
      <c r="H171" s="9"/>
      <c r="I171" s="9">
        <f t="shared" si="9"/>
        <v>0</v>
      </c>
      <c r="J171" s="9"/>
    </row>
    <row r="172" spans="1:10">
      <c r="A172" s="9">
        <v>4</v>
      </c>
      <c r="B172" s="9" t="s">
        <v>292</v>
      </c>
      <c r="C172" s="9"/>
      <c r="D172" s="9"/>
      <c r="E172" s="9"/>
      <c r="F172" s="9" t="s">
        <v>293</v>
      </c>
      <c r="G172" s="9">
        <v>2</v>
      </c>
      <c r="H172" s="9"/>
      <c r="I172" s="9">
        <f t="shared" si="9"/>
        <v>0</v>
      </c>
      <c r="J172" s="9"/>
    </row>
    <row r="173" ht="27" spans="1:10">
      <c r="A173" s="9">
        <v>5</v>
      </c>
      <c r="B173" s="9" t="s">
        <v>294</v>
      </c>
      <c r="C173" s="9"/>
      <c r="D173" s="9"/>
      <c r="E173" s="9" t="s">
        <v>295</v>
      </c>
      <c r="F173" s="9" t="s">
        <v>71</v>
      </c>
      <c r="G173" s="9">
        <v>2</v>
      </c>
      <c r="H173" s="9"/>
      <c r="I173" s="9">
        <f t="shared" si="9"/>
        <v>0</v>
      </c>
      <c r="J173" s="9"/>
    </row>
    <row r="174" ht="54" spans="1:10">
      <c r="A174" s="9">
        <v>6</v>
      </c>
      <c r="B174" s="9" t="s">
        <v>296</v>
      </c>
      <c r="C174" s="9"/>
      <c r="D174" s="9"/>
      <c r="E174" s="9" t="s">
        <v>297</v>
      </c>
      <c r="F174" s="9" t="s">
        <v>71</v>
      </c>
      <c r="G174" s="9">
        <v>5</v>
      </c>
      <c r="H174" s="9"/>
      <c r="I174" s="9">
        <f t="shared" si="9"/>
        <v>0</v>
      </c>
      <c r="J174" s="9"/>
    </row>
    <row r="175" ht="81" spans="1:10">
      <c r="A175" s="9">
        <v>7</v>
      </c>
      <c r="B175" s="9" t="s">
        <v>298</v>
      </c>
      <c r="C175" s="9"/>
      <c r="D175" s="9"/>
      <c r="E175" s="9" t="s">
        <v>299</v>
      </c>
      <c r="F175" s="9" t="s">
        <v>71</v>
      </c>
      <c r="G175" s="9">
        <v>2</v>
      </c>
      <c r="H175" s="9"/>
      <c r="I175" s="9">
        <f t="shared" si="9"/>
        <v>0</v>
      </c>
      <c r="J175" s="9"/>
    </row>
    <row r="176" ht="27" spans="1:10">
      <c r="A176" s="9">
        <v>8</v>
      </c>
      <c r="B176" s="9" t="s">
        <v>300</v>
      </c>
      <c r="C176" s="9"/>
      <c r="D176" s="9"/>
      <c r="E176" s="9" t="s">
        <v>301</v>
      </c>
      <c r="F176" s="9" t="s">
        <v>71</v>
      </c>
      <c r="G176" s="9">
        <v>2</v>
      </c>
      <c r="H176" s="9"/>
      <c r="I176" s="9">
        <f t="shared" si="9"/>
        <v>0</v>
      </c>
      <c r="J176" s="9"/>
    </row>
    <row r="177" ht="27" spans="1:10">
      <c r="A177" s="9">
        <v>9</v>
      </c>
      <c r="B177" s="9" t="s">
        <v>302</v>
      </c>
      <c r="C177" s="9"/>
      <c r="D177" s="9"/>
      <c r="E177" s="9" t="s">
        <v>303</v>
      </c>
      <c r="F177" s="9" t="s">
        <v>71</v>
      </c>
      <c r="G177" s="9">
        <v>4</v>
      </c>
      <c r="H177" s="9"/>
      <c r="I177" s="9">
        <f t="shared" si="9"/>
        <v>0</v>
      </c>
      <c r="J177" s="9"/>
    </row>
    <row r="178" ht="27" spans="1:10">
      <c r="A178" s="9">
        <v>10</v>
      </c>
      <c r="B178" s="9" t="s">
        <v>304</v>
      </c>
      <c r="C178" s="9"/>
      <c r="D178" s="9"/>
      <c r="E178" s="9" t="s">
        <v>305</v>
      </c>
      <c r="F178" s="9" t="s">
        <v>71</v>
      </c>
      <c r="G178" s="9">
        <v>1</v>
      </c>
      <c r="H178" s="9"/>
      <c r="I178" s="9">
        <f t="shared" si="9"/>
        <v>0</v>
      </c>
      <c r="J178" s="9"/>
    </row>
    <row r="179" ht="111" spans="1:10">
      <c r="A179" s="4">
        <v>11</v>
      </c>
      <c r="B179" s="4" t="s">
        <v>306</v>
      </c>
      <c r="C179" s="4"/>
      <c r="D179" s="4"/>
      <c r="E179" s="29" t="s">
        <v>307</v>
      </c>
      <c r="F179" s="4" t="s">
        <v>71</v>
      </c>
      <c r="G179" s="4">
        <v>4</v>
      </c>
      <c r="H179" s="4"/>
      <c r="I179" s="4">
        <f t="shared" si="9"/>
        <v>0</v>
      </c>
      <c r="J179" s="4"/>
    </row>
    <row r="180" ht="23" customHeight="1" spans="1:10">
      <c r="A180" s="30" t="s">
        <v>132</v>
      </c>
      <c r="B180" s="30"/>
      <c r="C180" s="9"/>
      <c r="D180" s="9"/>
      <c r="E180" s="9"/>
      <c r="F180" s="9"/>
      <c r="G180" s="9"/>
      <c r="H180" s="11"/>
      <c r="I180" s="30">
        <f>SUM(I5:I179)</f>
        <v>0</v>
      </c>
      <c r="J180" s="30"/>
    </row>
  </sheetData>
  <autoFilter xmlns:etc="http://www.wps.cn/officeDocument/2017/etCustomData" ref="A2:J180" etc:filterBottomFollowUsedRange="0">
    <extLst/>
  </autoFilter>
  <mergeCells count="38">
    <mergeCell ref="A1:J1"/>
    <mergeCell ref="A3:J3"/>
    <mergeCell ref="A4:B4"/>
    <mergeCell ref="A12:B12"/>
    <mergeCell ref="A19:J19"/>
    <mergeCell ref="A22:B22"/>
    <mergeCell ref="A25:B25"/>
    <mergeCell ref="A29:J29"/>
    <mergeCell ref="A30:B30"/>
    <mergeCell ref="A31:B31"/>
    <mergeCell ref="A41:B41"/>
    <mergeCell ref="A49:J49"/>
    <mergeCell ref="A50:B50"/>
    <mergeCell ref="A53:B53"/>
    <mergeCell ref="A59:B59"/>
    <mergeCell ref="A63:B63"/>
    <mergeCell ref="A67:J67"/>
    <mergeCell ref="A68:B68"/>
    <mergeCell ref="A69:B69"/>
    <mergeCell ref="A77:B77"/>
    <mergeCell ref="A80:J80"/>
    <mergeCell ref="A81:B81"/>
    <mergeCell ref="A84:B84"/>
    <mergeCell ref="A86:B86"/>
    <mergeCell ref="A91:B91"/>
    <mergeCell ref="A95:J95"/>
    <mergeCell ref="A96:B96"/>
    <mergeCell ref="A105:B105"/>
    <mergeCell ref="A112:B112"/>
    <mergeCell ref="A118:B118"/>
    <mergeCell ref="A122:J122"/>
    <mergeCell ref="A136:J136"/>
    <mergeCell ref="A138:J138"/>
    <mergeCell ref="A152:J152"/>
    <mergeCell ref="A153:B153"/>
    <mergeCell ref="A165:J165"/>
    <mergeCell ref="A180:B180"/>
    <mergeCell ref="I180:J180"/>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6</vt:i4>
      </vt:variant>
    </vt:vector>
  </HeadingPairs>
  <TitlesOfParts>
    <vt:vector size="6" baseType="lpstr">
      <vt:lpstr>单位工程汇总表</vt:lpstr>
      <vt:lpstr>养护楼1#</vt:lpstr>
      <vt:lpstr>养护楼2#</vt:lpstr>
      <vt:lpstr>室外监控</vt:lpstr>
      <vt:lpstr>污水处理站</vt:lpstr>
      <vt:lpstr>负一层</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三金</cp:lastModifiedBy>
  <dcterms:created xsi:type="dcterms:W3CDTF">2023-05-12T11:15:00Z</dcterms:created>
  <dcterms:modified xsi:type="dcterms:W3CDTF">2026-04-14T12:27:09Z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CalculationRule">
    <vt:i4>0</vt:i4>
  </property>
  <property fmtid="{D5CDD505-2E9C-101B-9397-08002B2CF9AE}" pid="4" name="ICV">
    <vt:lpwstr>47F05AA6584640CF93FDC4E56F04F2FF_13</vt:lpwstr>
  </property>
  <property fmtid="{D5CDD505-2E9C-101B-9397-08002B2CF9AE}" pid="5" name="KSOReadingLayout">
    <vt:bool>true</vt:bool>
  </property>
</Properties>
</file>